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Approval matrix" state="visible" r:id="rId5"/>
    <sheet sheetId="3" name="Categories" state="visible" r:id="rId6"/>
    <sheet sheetId="4" name="Policy" state="visible" r:id="rId7"/>
    <sheet sheetId="5" name="Claim log" state="visible" r:id="rId8"/>
  </sheets>
  <calcPr calcId="171027" fullCalcOnLoad="1"/>
</workbook>
</file>

<file path=xl/sharedStrings.xml><?xml version="1.0" encoding="utf-8"?>
<sst xmlns="http://schemas.openxmlformats.org/spreadsheetml/2006/main" count="306" uniqueCount="202">
  <si>
    <t>Expense policy and approval matrix</t>
  </si>
  <si>
    <t>Free from Simplify, withsimplify.in/templates/expense-policy</t>
  </si>
  <si>
    <t>WHAT IT IS</t>
  </si>
  <si>
    <t>A drafted expense policy you can edit into your own, an approval matrix that says who signs off what, a category list with the evidence each one needs, and a claim log.</t>
  </si>
  <si>
    <t/>
  </si>
  <si>
    <t>WHY IT MATTERS EARLIER THAN FOUNDERS THINK</t>
  </si>
  <si>
    <t>At ten people, every spending decision goes through the founder and that works. At forty it does not, and the failure is quiet: people stop asking, spending happens anyway, and nobody can say afterwards who approved what.</t>
  </si>
  <si>
    <t>The point of a policy is not control for its own sake. It is so that people can spend without asking, within limits everyone agreed, and so the month-end close is not an archaeology exercise.</t>
  </si>
  <si>
    <t>HOW TO USE IT</t>
  </si>
  <si>
    <t>1. Approval matrix: set the amount bands and who approves each. Start with fewer bands than you think you need.</t>
  </si>
  <si>
    <t>2. Categories: the spending categories, what each one allows, and what evidence a claim needs.</t>
  </si>
  <si>
    <t>3. Policy: the written version, in plain sentences, ready to edit and circulate.</t>
  </si>
  <si>
    <t>4. Claim log: a simple record of claims, approvals and payments until you have software that does it.</t>
  </si>
  <si>
    <t>Shaded cells are yours. The policy sheet is entirely yours to rewrite.</t>
  </si>
  <si>
    <t>THE PART THAT ACTUALLY MATTERS FOR TAX</t>
  </si>
  <si>
    <t>Two things make an expense deductible and its input GST claimable: a valid tax invoice in the company's name with its GSTIN, and a business purpose you could explain. Most of the evidence rules in this file exist for that reason rather than for control.</t>
  </si>
  <si>
    <t>GST input credit is blocked on some categories regardless of the paperwork, including food and beverage, club memberships and motor vehicles in most cases. The Categories sheet flags them so nobody wastes time chasing invoices that will not help.</t>
  </si>
  <si>
    <t>Cash payments above 10,000 rupees to one person in one day are disallowed as a deduction under the income tax rules. Reimbursing an employee who paid cash does not change that.</t>
  </si>
  <si>
    <t>None of this is tax advice. Confirm the position for your company with your CA.</t>
  </si>
  <si>
    <t>WHAT IT IS NOT</t>
  </si>
  <si>
    <t>Not a legal document and not an employment contract. How a policy binds employees is a question for your lawyer.</t>
  </si>
  <si>
    <t>Not expense management software. It is what you use before you need that, and what you hand over when you buy it.</t>
  </si>
  <si>
    <t>Guide to using this template: withsimplify.in/templates/expense-policy</t>
  </si>
  <si>
    <t>Who approves what</t>
  </si>
  <si>
    <t>Set the bands to suit your company. Shaded cells are yours.</t>
  </si>
  <si>
    <t>Spend type</t>
  </si>
  <si>
    <t>From (₹)</t>
  </si>
  <si>
    <t>To (₹)</t>
  </si>
  <si>
    <t>Approved by</t>
  </si>
  <si>
    <t>Also notified</t>
  </si>
  <si>
    <t>Notes</t>
  </si>
  <si>
    <t>Any expense</t>
  </si>
  <si>
    <t>Line manager</t>
  </si>
  <si>
    <t>Within policy limits, no further approval</t>
  </si>
  <si>
    <t>Function head</t>
  </si>
  <si>
    <t>Finance</t>
  </si>
  <si>
    <t>Founder or CEO</t>
  </si>
  <si>
    <t>Founder and one other director</t>
  </si>
  <si>
    <t>Board</t>
  </si>
  <si>
    <t>Two signatures</t>
  </si>
  <si>
    <t>and above</t>
  </si>
  <si>
    <t>Check the shareholders' agreement for consent thresholds</t>
  </si>
  <si>
    <t>New recurring subscription</t>
  </si>
  <si>
    <t>Function head and Finance</t>
  </si>
  <si>
    <t>Any amount. Recurring spend compounds and nobody cancels it</t>
  </si>
  <si>
    <t>New vendor, first engagement</t>
  </si>
  <si>
    <t>Bank details verified by a second person before first payment</t>
  </si>
  <si>
    <t>Hiring, within approved plan</t>
  </si>
  <si>
    <t>Offer within the banded salary for the role</t>
  </si>
  <si>
    <t>Hiring, outside approved plan</t>
  </si>
  <si>
    <t>Travel, domestic</t>
  </si>
  <si>
    <t>Booked through the agreed channel where one exists</t>
  </si>
  <si>
    <t>Travel, international</t>
  </si>
  <si>
    <t>Client entertainment</t>
  </si>
  <si>
    <t>Name the client and the purpose</t>
  </si>
  <si>
    <t>Anything with a personal benefit</t>
  </si>
  <si>
    <t>Declare it. The test is whether you would explain it in a board meeting</t>
  </si>
  <si>
    <t>Capital purchase</t>
  </si>
  <si>
    <t>Finance and Founder</t>
  </si>
  <si>
    <t>Over the capitalisation threshold on the Categories sheet</t>
  </si>
  <si>
    <t>Legal commitment or contract</t>
  </si>
  <si>
    <t>Anything binding the company beyond twelve months</t>
  </si>
  <si>
    <t>PRINCIPLES BEHIND THESE BANDS</t>
  </si>
  <si>
    <t>Nobody approves their own expense, at any amount, including founders. A founder's claims are approved by a co-founder or a director.</t>
  </si>
  <si>
    <t>Nobody approves an expense that benefits them personally, even if it is within their limit.</t>
  </si>
  <si>
    <t>Approval is for committing the money, not for paying it. The person who approves and the person who releases the payment should be different people.</t>
  </si>
  <si>
    <t>Start with four or five bands. A matrix with eleven bands is a matrix nobody reads, and the spending it was meant to control happens on a personal card instead.</t>
  </si>
  <si>
    <t>Review the bands once a year and after any funding round. Limits set at fifteen people are wrong at fifty.</t>
  </si>
  <si>
    <t>What each category allows</t>
  </si>
  <si>
    <t>Shaded cells are yours. Confirm the GST column with your CA.</t>
  </si>
  <si>
    <t>Category</t>
  </si>
  <si>
    <t>Limit</t>
  </si>
  <si>
    <t>Evidence required</t>
  </si>
  <si>
    <t>GST input credit</t>
  </si>
  <si>
    <t>Account it posts to</t>
  </si>
  <si>
    <t>Domestic travel, air</t>
  </si>
  <si>
    <t>Economy, cheapest reasonable fare</t>
  </si>
  <si>
    <t>Ticket and boarding pass</t>
  </si>
  <si>
    <t>Yes, with a GST invoice</t>
  </si>
  <si>
    <t>Travel</t>
  </si>
  <si>
    <t>Book at least seven days ahead where possible</t>
  </si>
  <si>
    <t>Domestic travel, rail</t>
  </si>
  <si>
    <t>AC 2 tier or below</t>
  </si>
  <si>
    <t>Ticket</t>
  </si>
  <si>
    <t>Hotel</t>
  </si>
  <si>
    <t>Per night cap by city</t>
  </si>
  <si>
    <t>Tax invoice in the company name</t>
  </si>
  <si>
    <t>Yes, if the hotel is in your state</t>
  </si>
  <si>
    <t>Out of state hotel GST is generally not creditable</t>
  </si>
  <si>
    <t>Local transport</t>
  </si>
  <si>
    <t>Actual</t>
  </si>
  <si>
    <t>App receipt</t>
  </si>
  <si>
    <t>Usually no</t>
  </si>
  <si>
    <t>Meals while travelling</t>
  </si>
  <si>
    <t>Per day cap</t>
  </si>
  <si>
    <t>Bill</t>
  </si>
  <si>
    <t>No, blocked credit</t>
  </si>
  <si>
    <t>Food and beverage input credit is blocked</t>
  </si>
  <si>
    <t>Per head cap</t>
  </si>
  <si>
    <t>Bill plus the names and purpose</t>
  </si>
  <si>
    <t>Sales and marketing</t>
  </si>
  <si>
    <t>Name who attended. This is the category auditors look at</t>
  </si>
  <si>
    <t>Team meals and events</t>
  </si>
  <si>
    <t>People costs</t>
  </si>
  <si>
    <t>Software subscriptions</t>
  </si>
  <si>
    <t>Approved list</t>
  </si>
  <si>
    <t>Tax invoice</t>
  </si>
  <si>
    <t>Software</t>
  </si>
  <si>
    <t>New subscriptions need Finance approval at any amount</t>
  </si>
  <si>
    <t>Cloud and infrastructure</t>
  </si>
  <si>
    <t>Budgeted amount</t>
  </si>
  <si>
    <t>Cost of sales</t>
  </si>
  <si>
    <t>Review monthly against usage</t>
  </si>
  <si>
    <t>Equipment, under the cap</t>
  </si>
  <si>
    <t>Per role standard</t>
  </si>
  <si>
    <t>Equipment</t>
  </si>
  <si>
    <t>Below the capitalisation threshold, expensed</t>
  </si>
  <si>
    <t>Equipment, over the cap</t>
  </si>
  <si>
    <t>Approval required</t>
  </si>
  <si>
    <t>Tax invoice and asset tag</t>
  </si>
  <si>
    <t>Fixed assets</t>
  </si>
  <si>
    <t>Capitalised and depreciated</t>
  </si>
  <si>
    <t>Professional fees</t>
  </si>
  <si>
    <t>Per engagement</t>
  </si>
  <si>
    <t>Tax invoice and engagement letter</t>
  </si>
  <si>
    <t>TDS applies. Check the section and rate with your CA</t>
  </si>
  <si>
    <t>Contractor payments</t>
  </si>
  <si>
    <t>Per contract</t>
  </si>
  <si>
    <t>Tax invoice and signed scope</t>
  </si>
  <si>
    <t>Yes, if they are registered</t>
  </si>
  <si>
    <t>Cost of sales or overheads</t>
  </si>
  <si>
    <t>TDS applies. Check classification against employment</t>
  </si>
  <si>
    <t>Marketing and advertising</t>
  </si>
  <si>
    <t>Recruitment fees</t>
  </si>
  <si>
    <t>Per approved role</t>
  </si>
  <si>
    <t>Belongs with people cost, not general overheads</t>
  </si>
  <si>
    <t>Training and courses</t>
  </si>
  <si>
    <t>Per person per year</t>
  </si>
  <si>
    <t>Office and utilities</t>
  </si>
  <si>
    <t>Office</t>
  </si>
  <si>
    <t>Bank and payment charges</t>
  </si>
  <si>
    <t>Statement</t>
  </si>
  <si>
    <t>Usually yes</t>
  </si>
  <si>
    <t>Finance costs</t>
  </si>
  <si>
    <t>Gateway fees belong in cost of sales if they vary with revenue</t>
  </si>
  <si>
    <t>Capitalisation threshold</t>
  </si>
  <si>
    <t>Above this, an item is a fixed asset rather than an expense.</t>
  </si>
  <si>
    <t>Cash payment limit</t>
  </si>
  <si>
    <t>Cash above this to one person in one day is disallowed for income tax.</t>
  </si>
  <si>
    <t>The GST column is the most common thing to get wrong. Input credit needs a valid tax invoice carrying your GSTIN, and the supplier has to have reported it, which is why the month-end GSTR-2B reconciliation matters.</t>
  </si>
  <si>
    <t>Some categories are blocked regardless of paperwork. Food and beverage, outdoor catering, club and gym memberships and, in most cases, motor vehicles. Chasing invoices for those wastes everyone's time.</t>
  </si>
  <si>
    <t>The account column should match your chart of accounts exactly. If it does not, claims get posted inconsistently and every variance becomes an argument.</t>
  </si>
  <si>
    <t>Confirm all of this with your CA. Rates, blocked categories and thresholds change.</t>
  </si>
  <si>
    <t>The written policy</t>
  </si>
  <si>
    <t>Edit this into your own words and circulate it. Every line is yours to change.</t>
  </si>
  <si>
    <t>PURPOSE</t>
  </si>
  <si>
    <t>This policy exists so that you can spend company money on the right things without asking permission every time, and so that the company can account for what was spent. It is not a statement of distrust.</t>
  </si>
  <si>
    <t>THE TEST</t>
  </si>
  <si>
    <t>Before spending, ask whether you would be comfortable explaining the expense, in a sentence, to the whole company. If yes, it is almost certainly fine. If you hesitate, ask first.</t>
  </si>
  <si>
    <t>WHAT THE COMPANY PAYS FOR</t>
  </si>
  <si>
    <t>Costs incurred wholly for the business: travel required for work, tools you need to do your job, meals while travelling on company business, and client-related costs agreed in advance.</t>
  </si>
  <si>
    <t>WHAT IT DOES NOT PAY FOR</t>
  </si>
  <si>
    <t>Personal expenses, fines and penalties, anything paid to a government official, gifts beyond the agreed limit, upgrades on travel bought at personal preference, and anything you would not want explained in a board meeting.</t>
  </si>
  <si>
    <t>APPROVAL</t>
  </si>
  <si>
    <t>Approval limits are on the Approval matrix sheet. Approval is needed before the commitment is made, not after the money is spent. An expense incurred without approval may still be reimbursed and will always be a conversation.</t>
  </si>
  <si>
    <t>Nobody approves their own expense, at any amount. Nobody approves an expense that benefits them personally.</t>
  </si>
  <si>
    <t>EVIDENCE</t>
  </si>
  <si>
    <t>Every claim needs a tax invoice in the company's name carrying the company's GSTIN where the supplier is registered. A card statement, a screenshot or a handwritten note is not an invoice.</t>
  </si>
  <si>
    <t>Claims without a valid invoice may be reimbursed at the company's discretion and the company cannot claim the input GST or, in some cases, the tax deduction. Repeated claims without invoices will be declined.</t>
  </si>
  <si>
    <t>State the business purpose on every claim. For entertainment, name who attended.</t>
  </si>
  <si>
    <t>TIMING</t>
  </si>
  <si>
    <t>Submit claims by the last working day of the month in which the expense was incurred. Claims more than sixty days old may be declined, because they distort the month they belong to and cannot be included in that period's GST return.</t>
  </si>
  <si>
    <t>Approved claims are reimbursed with the next payroll run, or sooner at the company's discretion for large amounts.</t>
  </si>
  <si>
    <t>PAYING FOR THINGS</t>
  </si>
  <si>
    <t>Use a company card or a company bank transfer wherever possible. Personal payment and reimbursement should be the exception, because it costs the employee money and makes the accounting harder.</t>
  </si>
  <si>
    <t>Do not pay cash above the limit on the Categories sheet. Cash above that amount to one person in one day is not deductible for income tax, so the company bears the full cost.</t>
  </si>
  <si>
    <t>RECURRING SPENDING</t>
  </si>
  <si>
    <t>Any new recurring subscription needs Finance approval at any amount. Recurring costs compound, nobody cancels them, and they are the single most common source of spending nobody remembers approving.</t>
  </si>
  <si>
    <t>Every subscription has a named owner who confirms annually that it is still needed.</t>
  </si>
  <si>
    <t>TRAVEL</t>
  </si>
  <si>
    <t>Book as far ahead as the work allows. Travel in the class set out on the Categories sheet. Where you choose to upgrade, the company pays the policy fare and you pay the difference.</t>
  </si>
  <si>
    <t>IF SOMETHING GOES WRONG</t>
  </si>
  <si>
    <t>If you spend outside this policy by mistake, say so when you submit the claim. A declared mistake is an administrative matter. An undeclared one is a different conversation.</t>
  </si>
  <si>
    <t>CHANGES</t>
  </si>
  <si>
    <t>This policy is reviewed annually and after any funding round. Questions go to Finance.</t>
  </si>
  <si>
    <t>[Company name]. Version 1.0, effective [date]. Approved by [name].</t>
  </si>
  <si>
    <t>Claims, approvals and payments</t>
  </si>
  <si>
    <t>Until you have software that does this. Shaded cells are yours.</t>
  </si>
  <si>
    <t>Claim #</t>
  </si>
  <si>
    <t>Date</t>
  </si>
  <si>
    <t>Person</t>
  </si>
  <si>
    <t>Description</t>
  </si>
  <si>
    <t>Amount</t>
  </si>
  <si>
    <t>Invoice held?</t>
  </si>
  <si>
    <t>Paid on</t>
  </si>
  <si>
    <t>Days to pay</t>
  </si>
  <si>
    <t>Total</t>
  </si>
  <si>
    <t>Claims without an invoice</t>
  </si>
  <si>
    <t>The number to watch. Every rupee here is input GST you cannot claim.</t>
  </si>
  <si>
    <t>Invoice held? takes Yes or No. Keep it honest: the total below counts the No rows, and that figure is the cost of the paperwork nobody chased.</t>
  </si>
  <si>
    <t>Days to pay is how long the person waited for their money. People stop following the policy when reimbursement is slow, so it is worth watching.</t>
  </si>
  <si>
    <t>Category should match the Categories sheet exactly, so claims post consistently.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</si>
</sst>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Red]-#,##0"/>
    <numFmt numFmtId="165" formatCode="dd-mmm-yy"/>
    <numFmt numFmtId="166" formatCode="0.0"/>
  </numFmts>
  <fonts count="5" x14ac:knownFonts="1">
    <font>
      <color theme="1"/>
      <family val="2"/>
      <scheme val="minor"/>
      <sz val="11"/>
      <name val="Calibri"/>
    </font>
    <font>
      <b/>
      <color rgb="FF121316"/>
      <sz val="16"/>
    </font>
    <font>
      <color rgb="FF6B6B6B"/>
      <sz val="10"/>
    </font>
    <font>
      <b/>
    </font>
    <font>
      <b/>
      <color rgb="FFFFFFFF"/>
    </font>
  </fonts>
  <fills count="4">
    <fill>
      <patternFill patternType="none"/>
    </fill>
    <fill>
      <patternFill patternType="gray125"/>
    </fill>
    <fill>
      <patternFill patternType="solid">
        <fgColor rgb="FF121316"/>
      </patternFill>
    </fill>
    <fill>
      <patternFill patternType="solid">
        <fgColor rgb="FFF1F8D0"/>
      </patternFill>
    </fill>
  </fills>
  <borders count="2">
    <border>
      <left/>
      <right/>
      <top/>
      <bottom/>
      <diagonal/>
    </border>
    <border>
      <left/>
      <right/>
      <top style="thin">
        <color rgb="FF121316"/>
      </top>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0" fillId="0" borderId="0" xfId="0" applyAlignment="1">
      <alignment vertical="top" wrapText="1"/>
    </xf>
    <xf numFmtId="0" fontId="4" fillId="2" borderId="0" xfId="0" applyFont="1" applyFill="1" applyAlignment="1">
      <alignment vertical="center" wrapText="1"/>
    </xf>
    <xf numFmtId="0" fontId="0" fillId="3" borderId="0" xfId="0" applyFill="1"/>
    <xf numFmtId="164" fontId="0" fillId="3" borderId="0" xfId="0" applyNumberFormat="1" applyFill="1"/>
    <xf numFmtId="0" fontId="0" fillId="3" borderId="0" xfId="0" applyFill="1" applyAlignment="1">
      <alignment vertical="top" wrapText="1"/>
    </xf>
    <xf numFmtId="164" fontId="0" fillId="0" borderId="0" xfId="0" applyNumberFormat="1"/>
    <xf numFmtId="0" fontId="3" fillId="0" borderId="0" xfId="0" applyFont="1"/>
    <xf numFmtId="165" fontId="0" fillId="3" borderId="0" xfId="0" applyNumberFormat="1" applyFill="1"/>
    <xf numFmtId="1" fontId="0" fillId="0" borderId="0" xfId="0" applyNumberFormat="1"/>
    <xf numFmtId="0" fontId="3" fillId="0" borderId="1" xfId="0" applyFont="1" applyBorder="1"/>
    <xf numFmtId="164" fontId="3" fillId="0" borderId="1" xfId="0" applyNumberFormat="1" applyFont="1" applyBorder="1"/>
    <xf numFmtId="166" fontId="3" fillId="0" borderId="1"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8F850"/>
  </sheetPr>
  <dimension ref="A1:A29"/>
  <sheetViews>
    <sheetView workbookViewId="0" showGridLines="0"/>
  </sheetViews>
  <sheetFormatPr defaultRowHeight="15" outlineLevelRow="0" outlineLevelCol="0" x14ac:dyDescent="55"/>
  <cols>
    <col min="1" max="1" width="110" customWidth="1"/>
  </cols>
  <sheetData>
    <row r="1" spans="1:1" x14ac:dyDescent="0.25">
      <c r="A1" s="1" t="s">
        <v>0</v>
      </c>
    </row>
    <row r="2" spans="1:1" x14ac:dyDescent="0.25">
      <c r="A2" s="2" t="s">
        <v>1</v>
      </c>
    </row>
    <row r="4" spans="1:1" x14ac:dyDescent="0.25">
      <c r="A4" s="3" t="s">
        <v>2</v>
      </c>
    </row>
    <row r="5" spans="1:1" x14ac:dyDescent="0.25">
      <c r="A5" s="4" t="s">
        <v>3</v>
      </c>
    </row>
    <row r="6" spans="1:1" x14ac:dyDescent="0.25">
      <c r="A6" s="4" t="s">
        <v>4</v>
      </c>
    </row>
    <row r="7" spans="1:1" x14ac:dyDescent="0.25">
      <c r="A7" s="3" t="s">
        <v>5</v>
      </c>
    </row>
    <row r="8" spans="1:1" x14ac:dyDescent="0.25">
      <c r="A8" s="4" t="s">
        <v>6</v>
      </c>
    </row>
    <row r="9" spans="1:1" x14ac:dyDescent="0.25">
      <c r="A9" s="4" t="s">
        <v>7</v>
      </c>
    </row>
    <row r="10" spans="1:1" x14ac:dyDescent="0.25">
      <c r="A10" s="4" t="s">
        <v>4</v>
      </c>
    </row>
    <row r="11" spans="1:1" x14ac:dyDescent="0.25">
      <c r="A11" s="3" t="s">
        <v>8</v>
      </c>
    </row>
    <row r="12" spans="1:1" x14ac:dyDescent="0.25">
      <c r="A12" s="4" t="s">
        <v>9</v>
      </c>
    </row>
    <row r="13" spans="1:1" x14ac:dyDescent="0.25">
      <c r="A13" s="4" t="s">
        <v>10</v>
      </c>
    </row>
    <row r="14" spans="1:1" x14ac:dyDescent="0.25">
      <c r="A14" s="4" t="s">
        <v>11</v>
      </c>
    </row>
    <row r="15" spans="1:1" x14ac:dyDescent="0.25">
      <c r="A15" s="4" t="s">
        <v>12</v>
      </c>
    </row>
    <row r="16" spans="1:1" x14ac:dyDescent="0.25">
      <c r="A16" s="4" t="s">
        <v>4</v>
      </c>
    </row>
    <row r="17" spans="1:1" x14ac:dyDescent="0.25">
      <c r="A17" s="4" t="s">
        <v>13</v>
      </c>
    </row>
    <row r="18" spans="1:1" x14ac:dyDescent="0.25">
      <c r="A18" s="4" t="s">
        <v>4</v>
      </c>
    </row>
    <row r="19" spans="1:1" x14ac:dyDescent="0.25">
      <c r="A19" s="3" t="s">
        <v>14</v>
      </c>
    </row>
    <row r="20" spans="1:1" x14ac:dyDescent="0.25">
      <c r="A20" s="4" t="s">
        <v>15</v>
      </c>
    </row>
    <row r="21" spans="1:1" x14ac:dyDescent="0.25">
      <c r="A21" s="4" t="s">
        <v>16</v>
      </c>
    </row>
    <row r="22" spans="1:1" x14ac:dyDescent="0.25">
      <c r="A22" s="4" t="s">
        <v>17</v>
      </c>
    </row>
    <row r="23" spans="1:1" x14ac:dyDescent="0.25">
      <c r="A23" s="4" t="s">
        <v>18</v>
      </c>
    </row>
    <row r="24" spans="1:1" x14ac:dyDescent="0.25">
      <c r="A24" s="4" t="s">
        <v>4</v>
      </c>
    </row>
    <row r="25" spans="1:1" x14ac:dyDescent="0.25">
      <c r="A25" s="3" t="s">
        <v>19</v>
      </c>
    </row>
    <row r="26" spans="1:1" x14ac:dyDescent="0.25">
      <c r="A26" s="4" t="s">
        <v>20</v>
      </c>
    </row>
    <row r="27" spans="1:1" x14ac:dyDescent="0.25">
      <c r="A27" s="4" t="s">
        <v>21</v>
      </c>
    </row>
    <row r="28" spans="1:1" x14ac:dyDescent="0.25">
      <c r="A28" s="4" t="s">
        <v>4</v>
      </c>
    </row>
    <row r="29" spans="1:1" x14ac:dyDescent="0.25">
      <c r="A29" s="4" t="s">
        <v>22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1316"/>
  </sheetPr>
  <dimension ref="A1:F28"/>
  <sheetViews>
    <sheetView workbookViewId="0" showGridLines="0"/>
  </sheetViews>
  <sheetFormatPr defaultRowHeight="15" outlineLevelRow="0" outlineLevelCol="0" x14ac:dyDescent="55"/>
  <cols>
    <col min="1" max="1" width="26" customWidth="1"/>
    <col min="2" max="3" width="18" customWidth="1"/>
    <col min="4" max="5" width="22" customWidth="1"/>
    <col min="6" max="6" width="30" customWidth="1"/>
  </cols>
  <sheetData>
    <row r="1" spans="1:1" x14ac:dyDescent="0.25">
      <c r="A1" s="1" t="s">
        <v>23</v>
      </c>
    </row>
    <row r="2" spans="1:1" x14ac:dyDescent="0.25">
      <c r="A2" s="2" t="s">
        <v>24</v>
      </c>
    </row>
    <row r="4" ht="30" customHeight="1" spans="1:6" x14ac:dyDescent="0.25">
      <c r="A4" s="5" t="s">
        <v>25</v>
      </c>
      <c r="B4" s="5" t="s">
        <v>26</v>
      </c>
      <c r="C4" s="5" t="s">
        <v>27</v>
      </c>
      <c r="D4" s="5" t="s">
        <v>28</v>
      </c>
      <c r="E4" s="5" t="s">
        <v>29</v>
      </c>
      <c r="F4" s="5" t="s">
        <v>30</v>
      </c>
    </row>
    <row r="5" spans="1:6" x14ac:dyDescent="0.25">
      <c r="A5" s="6" t="s">
        <v>31</v>
      </c>
      <c r="B5" s="7">
        <v>0</v>
      </c>
      <c r="C5" s="7">
        <v>5000</v>
      </c>
      <c r="D5" s="6" t="s">
        <v>32</v>
      </c>
      <c r="E5" s="6" t="s">
        <v>4</v>
      </c>
      <c r="F5" s="8" t="s">
        <v>33</v>
      </c>
    </row>
    <row r="6" spans="1:6" x14ac:dyDescent="0.25">
      <c r="A6" s="6" t="s">
        <v>31</v>
      </c>
      <c r="B6" s="7">
        <v>5001</v>
      </c>
      <c r="C6" s="7">
        <v>50000</v>
      </c>
      <c r="D6" s="6" t="s">
        <v>34</v>
      </c>
      <c r="E6" s="6" t="s">
        <v>35</v>
      </c>
      <c r="F6" s="8" t="s">
        <v>4</v>
      </c>
    </row>
    <row r="7" spans="1:6" x14ac:dyDescent="0.25">
      <c r="A7" s="6" t="s">
        <v>31</v>
      </c>
      <c r="B7" s="7">
        <v>50001</v>
      </c>
      <c r="C7" s="7">
        <v>300000</v>
      </c>
      <c r="D7" s="6" t="s">
        <v>36</v>
      </c>
      <c r="E7" s="6" t="s">
        <v>35</v>
      </c>
      <c r="F7" s="8" t="s">
        <v>4</v>
      </c>
    </row>
    <row r="8" spans="1:6" x14ac:dyDescent="0.25">
      <c r="A8" s="6" t="s">
        <v>31</v>
      </c>
      <c r="B8" s="7">
        <v>300001</v>
      </c>
      <c r="C8" s="7">
        <v>1000000</v>
      </c>
      <c r="D8" s="6" t="s">
        <v>37</v>
      </c>
      <c r="E8" s="6" t="s">
        <v>38</v>
      </c>
      <c r="F8" s="8" t="s">
        <v>39</v>
      </c>
    </row>
    <row r="9" spans="1:6" x14ac:dyDescent="0.25">
      <c r="A9" s="6" t="s">
        <v>31</v>
      </c>
      <c r="B9" s="7">
        <v>1000001</v>
      </c>
      <c r="C9" s="7" t="s">
        <v>40</v>
      </c>
      <c r="D9" s="6" t="s">
        <v>38</v>
      </c>
      <c r="E9" s="6" t="s">
        <v>4</v>
      </c>
      <c r="F9" s="8" t="s">
        <v>41</v>
      </c>
    </row>
    <row r="10" spans="1:6" x14ac:dyDescent="0.25">
      <c r="A10" t="s">
        <v>4</v>
      </c>
      <c r="B10" s="9"/>
      <c r="C10" s="9"/>
      <c r="D10" t="s">
        <v>4</v>
      </c>
      <c r="E10" t="s">
        <v>4</v>
      </c>
      <c r="F10" s="4" t="s">
        <v>4</v>
      </c>
    </row>
    <row r="11" spans="1:6" x14ac:dyDescent="0.25">
      <c r="A11" s="6" t="s">
        <v>42</v>
      </c>
      <c r="B11" s="7">
        <v>0</v>
      </c>
      <c r="C11" s="7" t="s">
        <v>40</v>
      </c>
      <c r="D11" s="6" t="s">
        <v>43</v>
      </c>
      <c r="E11" s="6" t="s">
        <v>4</v>
      </c>
      <c r="F11" s="8" t="s">
        <v>44</v>
      </c>
    </row>
    <row r="12" spans="1:6" x14ac:dyDescent="0.25">
      <c r="A12" s="6" t="s">
        <v>45</v>
      </c>
      <c r="B12" s="7">
        <v>0</v>
      </c>
      <c r="C12" s="7" t="s">
        <v>40</v>
      </c>
      <c r="D12" s="6" t="s">
        <v>35</v>
      </c>
      <c r="E12" s="6" t="s">
        <v>4</v>
      </c>
      <c r="F12" s="8" t="s">
        <v>46</v>
      </c>
    </row>
    <row r="13" spans="1:6" x14ac:dyDescent="0.25">
      <c r="A13" s="6" t="s">
        <v>47</v>
      </c>
      <c r="B13" s="7">
        <v>0</v>
      </c>
      <c r="C13" s="7" t="s">
        <v>40</v>
      </c>
      <c r="D13" s="6" t="s">
        <v>34</v>
      </c>
      <c r="E13" s="6" t="s">
        <v>35</v>
      </c>
      <c r="F13" s="8" t="s">
        <v>48</v>
      </c>
    </row>
    <row r="14" spans="1:6" x14ac:dyDescent="0.25">
      <c r="A14" s="6" t="s">
        <v>49</v>
      </c>
      <c r="B14" s="7">
        <v>0</v>
      </c>
      <c r="C14" s="7" t="s">
        <v>40</v>
      </c>
      <c r="D14" s="6" t="s">
        <v>36</v>
      </c>
      <c r="E14" s="6" t="s">
        <v>38</v>
      </c>
      <c r="F14" s="8" t="s">
        <v>4</v>
      </c>
    </row>
    <row r="15" spans="1:6" x14ac:dyDescent="0.25">
      <c r="A15" s="6" t="s">
        <v>50</v>
      </c>
      <c r="B15" s="7">
        <v>0</v>
      </c>
      <c r="C15" s="7" t="s">
        <v>40</v>
      </c>
      <c r="D15" s="6" t="s">
        <v>32</v>
      </c>
      <c r="E15" s="6" t="s">
        <v>4</v>
      </c>
      <c r="F15" s="8" t="s">
        <v>51</v>
      </c>
    </row>
    <row r="16" spans="1:6" x14ac:dyDescent="0.25">
      <c r="A16" s="6" t="s">
        <v>52</v>
      </c>
      <c r="B16" s="7">
        <v>0</v>
      </c>
      <c r="C16" s="7" t="s">
        <v>40</v>
      </c>
      <c r="D16" s="6" t="s">
        <v>36</v>
      </c>
      <c r="E16" s="6" t="s">
        <v>35</v>
      </c>
      <c r="F16" s="8" t="s">
        <v>4</v>
      </c>
    </row>
    <row r="17" spans="1:6" x14ac:dyDescent="0.25">
      <c r="A17" s="6" t="s">
        <v>53</v>
      </c>
      <c r="B17" s="7">
        <v>0</v>
      </c>
      <c r="C17" s="7">
        <v>15000</v>
      </c>
      <c r="D17" s="6" t="s">
        <v>34</v>
      </c>
      <c r="E17" s="6" t="s">
        <v>35</v>
      </c>
      <c r="F17" s="8" t="s">
        <v>54</v>
      </c>
    </row>
    <row r="18" spans="1:6" x14ac:dyDescent="0.25">
      <c r="A18" s="6" t="s">
        <v>55</v>
      </c>
      <c r="B18" s="7">
        <v>0</v>
      </c>
      <c r="C18" s="7" t="s">
        <v>40</v>
      </c>
      <c r="D18" s="6" t="s">
        <v>36</v>
      </c>
      <c r="E18" s="6" t="s">
        <v>35</v>
      </c>
      <c r="F18" s="8" t="s">
        <v>56</v>
      </c>
    </row>
    <row r="19" spans="1:6" x14ac:dyDescent="0.25">
      <c r="A19" s="6" t="s">
        <v>57</v>
      </c>
      <c r="B19" s="7">
        <v>0</v>
      </c>
      <c r="C19" s="7" t="s">
        <v>40</v>
      </c>
      <c r="D19" s="6" t="s">
        <v>58</v>
      </c>
      <c r="E19" s="6" t="s">
        <v>4</v>
      </c>
      <c r="F19" s="8" t="s">
        <v>59</v>
      </c>
    </row>
    <row r="20" spans="1:6" x14ac:dyDescent="0.25">
      <c r="A20" s="6" t="s">
        <v>60</v>
      </c>
      <c r="B20" s="7">
        <v>0</v>
      </c>
      <c r="C20" s="7" t="s">
        <v>40</v>
      </c>
      <c r="D20" s="6" t="s">
        <v>36</v>
      </c>
      <c r="E20" s="6" t="s">
        <v>4</v>
      </c>
      <c r="F20" s="8" t="s">
        <v>61</v>
      </c>
    </row>
    <row r="22" spans="1:1" x14ac:dyDescent="0.25">
      <c r="A22" s="4" t="s">
        <v>4</v>
      </c>
    </row>
    <row r="23" spans="1:1" x14ac:dyDescent="0.25">
      <c r="A23" s="3" t="s">
        <v>62</v>
      </c>
    </row>
    <row r="24" spans="1:1" x14ac:dyDescent="0.25">
      <c r="A24" s="4" t="s">
        <v>63</v>
      </c>
    </row>
    <row r="25" spans="1:1" x14ac:dyDescent="0.25">
      <c r="A25" s="4" t="s">
        <v>64</v>
      </c>
    </row>
    <row r="26" spans="1:1" x14ac:dyDescent="0.25">
      <c r="A26" s="4" t="s">
        <v>65</v>
      </c>
    </row>
    <row r="27" spans="1:1" x14ac:dyDescent="0.25">
      <c r="A27" s="4" t="s">
        <v>66</v>
      </c>
    </row>
    <row r="28" spans="1:1" x14ac:dyDescent="0.25">
      <c r="A28" s="4" t="s">
        <v>67</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1316"/>
  </sheetPr>
  <dimension ref="A1:F31"/>
  <sheetViews>
    <sheetView workbookViewId="0" showGridLines="0"/>
  </sheetViews>
  <sheetFormatPr defaultRowHeight="15" outlineLevelRow="0" outlineLevelCol="0" x14ac:dyDescent="55"/>
  <cols>
    <col min="1" max="1" width="26" customWidth="1"/>
    <col min="2" max="2" width="18" customWidth="1"/>
    <col min="3" max="3" width="22" customWidth="1"/>
    <col min="4" max="4" width="26" customWidth="1"/>
    <col min="5" max="5" width="20" customWidth="1"/>
    <col min="6" max="6" width="30" customWidth="1"/>
  </cols>
  <sheetData>
    <row r="1" spans="1:1" x14ac:dyDescent="0.25">
      <c r="A1" s="1" t="s">
        <v>68</v>
      </c>
    </row>
    <row r="2" spans="1:1" x14ac:dyDescent="0.25">
      <c r="A2" s="2" t="s">
        <v>69</v>
      </c>
    </row>
    <row r="4" ht="30" customHeight="1" spans="1:6" x14ac:dyDescent="0.25">
      <c r="A4" s="5" t="s">
        <v>70</v>
      </c>
      <c r="B4" s="5" t="s">
        <v>71</v>
      </c>
      <c r="C4" s="5" t="s">
        <v>72</v>
      </c>
      <c r="D4" s="5" t="s">
        <v>73</v>
      </c>
      <c r="E4" s="5" t="s">
        <v>74</v>
      </c>
      <c r="F4" s="5" t="s">
        <v>30</v>
      </c>
    </row>
    <row r="5" spans="1:6" x14ac:dyDescent="0.25">
      <c r="A5" s="6" t="s">
        <v>75</v>
      </c>
      <c r="B5" s="6" t="s">
        <v>76</v>
      </c>
      <c r="C5" s="8" t="s">
        <v>77</v>
      </c>
      <c r="D5" s="6" t="s">
        <v>78</v>
      </c>
      <c r="E5" s="6" t="s">
        <v>79</v>
      </c>
      <c r="F5" s="8" t="s">
        <v>80</v>
      </c>
    </row>
    <row r="6" spans="1:6" x14ac:dyDescent="0.25">
      <c r="A6" s="6" t="s">
        <v>81</v>
      </c>
      <c r="B6" s="6" t="s">
        <v>82</v>
      </c>
      <c r="C6" s="8" t="s">
        <v>83</v>
      </c>
      <c r="D6" s="6" t="s">
        <v>78</v>
      </c>
      <c r="E6" s="6" t="s">
        <v>79</v>
      </c>
      <c r="F6" s="8" t="s">
        <v>4</v>
      </c>
    </row>
    <row r="7" spans="1:6" x14ac:dyDescent="0.25">
      <c r="A7" s="6" t="s">
        <v>84</v>
      </c>
      <c r="B7" s="6" t="s">
        <v>85</v>
      </c>
      <c r="C7" s="8" t="s">
        <v>86</v>
      </c>
      <c r="D7" s="6" t="s">
        <v>87</v>
      </c>
      <c r="E7" s="6" t="s">
        <v>79</v>
      </c>
      <c r="F7" s="8" t="s">
        <v>88</v>
      </c>
    </row>
    <row r="8" spans="1:6" x14ac:dyDescent="0.25">
      <c r="A8" s="6" t="s">
        <v>89</v>
      </c>
      <c r="B8" s="6" t="s">
        <v>90</v>
      </c>
      <c r="C8" s="8" t="s">
        <v>91</v>
      </c>
      <c r="D8" s="6" t="s">
        <v>92</v>
      </c>
      <c r="E8" s="6" t="s">
        <v>79</v>
      </c>
      <c r="F8" s="8" t="s">
        <v>4</v>
      </c>
    </row>
    <row r="9" spans="1:6" x14ac:dyDescent="0.25">
      <c r="A9" s="6" t="s">
        <v>93</v>
      </c>
      <c r="B9" s="6" t="s">
        <v>94</v>
      </c>
      <c r="C9" s="8" t="s">
        <v>95</v>
      </c>
      <c r="D9" s="6" t="s">
        <v>96</v>
      </c>
      <c r="E9" s="6" t="s">
        <v>79</v>
      </c>
      <c r="F9" s="8" t="s">
        <v>97</v>
      </c>
    </row>
    <row r="10" spans="1:6" x14ac:dyDescent="0.25">
      <c r="A10" s="6" t="s">
        <v>53</v>
      </c>
      <c r="B10" s="6" t="s">
        <v>98</v>
      </c>
      <c r="C10" s="8" t="s">
        <v>99</v>
      </c>
      <c r="D10" s="6" t="s">
        <v>96</v>
      </c>
      <c r="E10" s="6" t="s">
        <v>100</v>
      </c>
      <c r="F10" s="8" t="s">
        <v>101</v>
      </c>
    </row>
    <row r="11" spans="1:6" x14ac:dyDescent="0.25">
      <c r="A11" s="6" t="s">
        <v>102</v>
      </c>
      <c r="B11" s="6" t="s">
        <v>98</v>
      </c>
      <c r="C11" s="8" t="s">
        <v>95</v>
      </c>
      <c r="D11" s="6" t="s">
        <v>96</v>
      </c>
      <c r="E11" s="6" t="s">
        <v>103</v>
      </c>
      <c r="F11" s="8" t="s">
        <v>4</v>
      </c>
    </row>
    <row r="12" spans="1:6" x14ac:dyDescent="0.25">
      <c r="A12" s="6" t="s">
        <v>104</v>
      </c>
      <c r="B12" s="6" t="s">
        <v>105</v>
      </c>
      <c r="C12" s="8" t="s">
        <v>106</v>
      </c>
      <c r="D12" s="6" t="s">
        <v>78</v>
      </c>
      <c r="E12" s="6" t="s">
        <v>107</v>
      </c>
      <c r="F12" s="8" t="s">
        <v>108</v>
      </c>
    </row>
    <row r="13" spans="1:6" x14ac:dyDescent="0.25">
      <c r="A13" s="6" t="s">
        <v>109</v>
      </c>
      <c r="B13" s="6" t="s">
        <v>110</v>
      </c>
      <c r="C13" s="8" t="s">
        <v>106</v>
      </c>
      <c r="D13" s="6" t="s">
        <v>78</v>
      </c>
      <c r="E13" s="6" t="s">
        <v>111</v>
      </c>
      <c r="F13" s="8" t="s">
        <v>112</v>
      </c>
    </row>
    <row r="14" spans="1:6" x14ac:dyDescent="0.25">
      <c r="A14" s="6" t="s">
        <v>113</v>
      </c>
      <c r="B14" s="6" t="s">
        <v>114</v>
      </c>
      <c r="C14" s="8" t="s">
        <v>106</v>
      </c>
      <c r="D14" s="6" t="s">
        <v>78</v>
      </c>
      <c r="E14" s="6" t="s">
        <v>115</v>
      </c>
      <c r="F14" s="8" t="s">
        <v>116</v>
      </c>
    </row>
    <row r="15" spans="1:6" x14ac:dyDescent="0.25">
      <c r="A15" s="6" t="s">
        <v>117</v>
      </c>
      <c r="B15" s="6" t="s">
        <v>118</v>
      </c>
      <c r="C15" s="8" t="s">
        <v>119</v>
      </c>
      <c r="D15" s="6" t="s">
        <v>78</v>
      </c>
      <c r="E15" s="6" t="s">
        <v>120</v>
      </c>
      <c r="F15" s="8" t="s">
        <v>121</v>
      </c>
    </row>
    <row r="16" spans="1:6" x14ac:dyDescent="0.25">
      <c r="A16" s="6" t="s">
        <v>122</v>
      </c>
      <c r="B16" s="6" t="s">
        <v>123</v>
      </c>
      <c r="C16" s="8" t="s">
        <v>124</v>
      </c>
      <c r="D16" s="6" t="s">
        <v>78</v>
      </c>
      <c r="E16" s="6" t="s">
        <v>122</v>
      </c>
      <c r="F16" s="8" t="s">
        <v>125</v>
      </c>
    </row>
    <row r="17" spans="1:6" x14ac:dyDescent="0.25">
      <c r="A17" s="6" t="s">
        <v>126</v>
      </c>
      <c r="B17" s="6" t="s">
        <v>127</v>
      </c>
      <c r="C17" s="8" t="s">
        <v>128</v>
      </c>
      <c r="D17" s="6" t="s">
        <v>129</v>
      </c>
      <c r="E17" s="6" t="s">
        <v>130</v>
      </c>
      <c r="F17" s="8" t="s">
        <v>131</v>
      </c>
    </row>
    <row r="18" spans="1:6" x14ac:dyDescent="0.25">
      <c r="A18" s="6" t="s">
        <v>132</v>
      </c>
      <c r="B18" s="6" t="s">
        <v>110</v>
      </c>
      <c r="C18" s="8" t="s">
        <v>106</v>
      </c>
      <c r="D18" s="6" t="s">
        <v>78</v>
      </c>
      <c r="E18" s="6" t="s">
        <v>100</v>
      </c>
      <c r="F18" s="8" t="s">
        <v>4</v>
      </c>
    </row>
    <row r="19" spans="1:6" x14ac:dyDescent="0.25">
      <c r="A19" s="6" t="s">
        <v>133</v>
      </c>
      <c r="B19" s="6" t="s">
        <v>134</v>
      </c>
      <c r="C19" s="8" t="s">
        <v>106</v>
      </c>
      <c r="D19" s="6" t="s">
        <v>78</v>
      </c>
      <c r="E19" s="6" t="s">
        <v>103</v>
      </c>
      <c r="F19" s="8" t="s">
        <v>135</v>
      </c>
    </row>
    <row r="20" spans="1:6" x14ac:dyDescent="0.25">
      <c r="A20" s="6" t="s">
        <v>136</v>
      </c>
      <c r="B20" s="6" t="s">
        <v>137</v>
      </c>
      <c r="C20" s="8" t="s">
        <v>106</v>
      </c>
      <c r="D20" s="6" t="s">
        <v>78</v>
      </c>
      <c r="E20" s="6" t="s">
        <v>103</v>
      </c>
      <c r="F20" s="8" t="s">
        <v>4</v>
      </c>
    </row>
    <row r="21" spans="1:6" x14ac:dyDescent="0.25">
      <c r="A21" s="6" t="s">
        <v>138</v>
      </c>
      <c r="B21" s="6" t="s">
        <v>110</v>
      </c>
      <c r="C21" s="8" t="s">
        <v>106</v>
      </c>
      <c r="D21" s="6" t="s">
        <v>78</v>
      </c>
      <c r="E21" s="6" t="s">
        <v>139</v>
      </c>
      <c r="F21" s="8" t="s">
        <v>4</v>
      </c>
    </row>
    <row r="22" spans="1:6" x14ac:dyDescent="0.25">
      <c r="A22" s="6" t="s">
        <v>140</v>
      </c>
      <c r="B22" s="6" t="s">
        <v>90</v>
      </c>
      <c r="C22" s="8" t="s">
        <v>141</v>
      </c>
      <c r="D22" s="6" t="s">
        <v>142</v>
      </c>
      <c r="E22" s="6" t="s">
        <v>143</v>
      </c>
      <c r="F22" s="8" t="s">
        <v>144</v>
      </c>
    </row>
    <row r="24" spans="1:3" x14ac:dyDescent="0.25">
      <c r="A24" s="10" t="s">
        <v>145</v>
      </c>
      <c r="B24" s="7">
        <v>50000</v>
      </c>
      <c r="C24" s="2" t="s">
        <v>146</v>
      </c>
    </row>
    <row r="25" spans="1:3" x14ac:dyDescent="0.25">
      <c r="A25" s="10" t="s">
        <v>147</v>
      </c>
      <c r="B25" s="7">
        <v>10000</v>
      </c>
      <c r="C25" s="2" t="s">
        <v>148</v>
      </c>
    </row>
    <row r="27" spans="1:1" x14ac:dyDescent="0.25">
      <c r="A27" s="4" t="s">
        <v>4</v>
      </c>
    </row>
    <row r="28" spans="1:1" x14ac:dyDescent="0.25">
      <c r="A28" s="4" t="s">
        <v>149</v>
      </c>
    </row>
    <row r="29" spans="1:1" x14ac:dyDescent="0.25">
      <c r="A29" s="4" t="s">
        <v>150</v>
      </c>
    </row>
    <row r="30" spans="1:1" x14ac:dyDescent="0.25">
      <c r="A30" s="4" t="s">
        <v>151</v>
      </c>
    </row>
    <row r="31" spans="1:1" x14ac:dyDescent="0.25">
      <c r="A31" s="4" t="s">
        <v>152</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1316"/>
  </sheetPr>
  <dimension ref="A1:A46"/>
  <sheetViews>
    <sheetView workbookViewId="0" showGridLines="0"/>
  </sheetViews>
  <sheetFormatPr defaultRowHeight="15" outlineLevelRow="0" outlineLevelCol="0" x14ac:dyDescent="55"/>
  <cols>
    <col min="1" max="1" width="110" customWidth="1"/>
  </cols>
  <sheetData>
    <row r="1" spans="1:1" x14ac:dyDescent="0.25">
      <c r="A1" s="1" t="s">
        <v>153</v>
      </c>
    </row>
    <row r="2" spans="1:1" x14ac:dyDescent="0.25">
      <c r="A2" s="2" t="s">
        <v>154</v>
      </c>
    </row>
    <row r="4" spans="1:1" x14ac:dyDescent="0.25">
      <c r="A4" s="3" t="s">
        <v>155</v>
      </c>
    </row>
    <row r="5" spans="1:1" x14ac:dyDescent="0.25">
      <c r="A5" s="4" t="s">
        <v>156</v>
      </c>
    </row>
    <row r="6" spans="1:1" x14ac:dyDescent="0.25">
      <c r="A6" s="4" t="s">
        <v>4</v>
      </c>
    </row>
    <row r="7" spans="1:1" x14ac:dyDescent="0.25">
      <c r="A7" s="3" t="s">
        <v>157</v>
      </c>
    </row>
    <row r="8" spans="1:1" x14ac:dyDescent="0.25">
      <c r="A8" s="4" t="s">
        <v>158</v>
      </c>
    </row>
    <row r="9" spans="1:1" x14ac:dyDescent="0.25">
      <c r="A9" s="4" t="s">
        <v>4</v>
      </c>
    </row>
    <row r="10" spans="1:1" x14ac:dyDescent="0.25">
      <c r="A10" s="3" t="s">
        <v>159</v>
      </c>
    </row>
    <row r="11" spans="1:1" x14ac:dyDescent="0.25">
      <c r="A11" s="4" t="s">
        <v>160</v>
      </c>
    </row>
    <row r="12" spans="1:1" x14ac:dyDescent="0.25">
      <c r="A12" s="4" t="s">
        <v>4</v>
      </c>
    </row>
    <row r="13" spans="1:1" x14ac:dyDescent="0.25">
      <c r="A13" s="3" t="s">
        <v>161</v>
      </c>
    </row>
    <row r="14" spans="1:1" x14ac:dyDescent="0.25">
      <c r="A14" s="4" t="s">
        <v>162</v>
      </c>
    </row>
    <row r="15" spans="1:1" x14ac:dyDescent="0.25">
      <c r="A15" s="4" t="s">
        <v>4</v>
      </c>
    </row>
    <row r="16" spans="1:1" x14ac:dyDescent="0.25">
      <c r="A16" s="3" t="s">
        <v>163</v>
      </c>
    </row>
    <row r="17" spans="1:1" x14ac:dyDescent="0.25">
      <c r="A17" s="4" t="s">
        <v>164</v>
      </c>
    </row>
    <row r="18" spans="1:1" x14ac:dyDescent="0.25">
      <c r="A18" s="4" t="s">
        <v>165</v>
      </c>
    </row>
    <row r="19" spans="1:1" x14ac:dyDescent="0.25">
      <c r="A19" s="4" t="s">
        <v>4</v>
      </c>
    </row>
    <row r="20" spans="1:1" x14ac:dyDescent="0.25">
      <c r="A20" s="3" t="s">
        <v>166</v>
      </c>
    </row>
    <row r="21" spans="1:1" x14ac:dyDescent="0.25">
      <c r="A21" s="4" t="s">
        <v>167</v>
      </c>
    </row>
    <row r="22" spans="1:1" x14ac:dyDescent="0.25">
      <c r="A22" s="4" t="s">
        <v>168</v>
      </c>
    </row>
    <row r="23" spans="1:1" x14ac:dyDescent="0.25">
      <c r="A23" s="4" t="s">
        <v>169</v>
      </c>
    </row>
    <row r="24" spans="1:1" x14ac:dyDescent="0.25">
      <c r="A24" s="4" t="s">
        <v>4</v>
      </c>
    </row>
    <row r="25" spans="1:1" x14ac:dyDescent="0.25">
      <c r="A25" s="3" t="s">
        <v>170</v>
      </c>
    </row>
    <row r="26" spans="1:1" x14ac:dyDescent="0.25">
      <c r="A26" s="4" t="s">
        <v>171</v>
      </c>
    </row>
    <row r="27" spans="1:1" x14ac:dyDescent="0.25">
      <c r="A27" s="4" t="s">
        <v>172</v>
      </c>
    </row>
    <row r="28" spans="1:1" x14ac:dyDescent="0.25">
      <c r="A28" s="4" t="s">
        <v>4</v>
      </c>
    </row>
    <row r="29" spans="1:1" x14ac:dyDescent="0.25">
      <c r="A29" s="3" t="s">
        <v>173</v>
      </c>
    </row>
    <row r="30" spans="1:1" x14ac:dyDescent="0.25">
      <c r="A30" s="4" t="s">
        <v>174</v>
      </c>
    </row>
    <row r="31" spans="1:1" x14ac:dyDescent="0.25">
      <c r="A31" s="4" t="s">
        <v>175</v>
      </c>
    </row>
    <row r="32" spans="1:1" x14ac:dyDescent="0.25">
      <c r="A32" s="4" t="s">
        <v>4</v>
      </c>
    </row>
    <row r="33" spans="1:1" x14ac:dyDescent="0.25">
      <c r="A33" s="3" t="s">
        <v>176</v>
      </c>
    </row>
    <row r="34" spans="1:1" x14ac:dyDescent="0.25">
      <c r="A34" s="4" t="s">
        <v>177</v>
      </c>
    </row>
    <row r="35" spans="1:1" x14ac:dyDescent="0.25">
      <c r="A35" s="4" t="s">
        <v>178</v>
      </c>
    </row>
    <row r="36" spans="1:1" x14ac:dyDescent="0.25">
      <c r="A36" s="4" t="s">
        <v>4</v>
      </c>
    </row>
    <row r="37" spans="1:1" x14ac:dyDescent="0.25">
      <c r="A37" s="3" t="s">
        <v>179</v>
      </c>
    </row>
    <row r="38" spans="1:1" x14ac:dyDescent="0.25">
      <c r="A38" s="4" t="s">
        <v>180</v>
      </c>
    </row>
    <row r="39" spans="1:1" x14ac:dyDescent="0.25">
      <c r="A39" s="4" t="s">
        <v>4</v>
      </c>
    </row>
    <row r="40" spans="1:1" x14ac:dyDescent="0.25">
      <c r="A40" s="3" t="s">
        <v>181</v>
      </c>
    </row>
    <row r="41" spans="1:1" x14ac:dyDescent="0.25">
      <c r="A41" s="4" t="s">
        <v>182</v>
      </c>
    </row>
    <row r="42" spans="1:1" x14ac:dyDescent="0.25">
      <c r="A42" s="4" t="s">
        <v>4</v>
      </c>
    </row>
    <row r="43" spans="1:1" x14ac:dyDescent="0.25">
      <c r="A43" s="3" t="s">
        <v>183</v>
      </c>
    </row>
    <row r="44" spans="1:1" x14ac:dyDescent="0.25">
      <c r="A44" s="4" t="s">
        <v>184</v>
      </c>
    </row>
    <row r="45" spans="1:1" x14ac:dyDescent="0.25">
      <c r="A45" s="4" t="s">
        <v>4</v>
      </c>
    </row>
    <row r="46" spans="1:1" x14ac:dyDescent="0.25">
      <c r="A46" s="4" t="s">
        <v>185</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1316"/>
  </sheetPr>
  <dimension ref="A1:J52"/>
  <sheetViews>
    <sheetView workbookViewId="0" showGridLines="0"/>
  </sheetViews>
  <sheetFormatPr defaultRowHeight="15" outlineLevelRow="0" outlineLevelCol="0" x14ac:dyDescent="55"/>
  <cols>
    <col min="1" max="1" width="12" customWidth="1"/>
    <col min="2" max="2" width="14" customWidth="1"/>
    <col min="3" max="3" width="20" customWidth="1"/>
    <col min="4" max="4" width="22" customWidth="1"/>
    <col min="5" max="5" width="16" customWidth="1"/>
    <col min="6" max="6" width="14" customWidth="1"/>
    <col min="7" max="7" width="18" customWidth="1"/>
    <col min="8" max="9" width="16" customWidth="1"/>
    <col min="10" max="10" width="14" customWidth="1"/>
  </cols>
  <sheetData>
    <row r="1" spans="1:1" x14ac:dyDescent="0.25">
      <c r="A1" s="1" t="s">
        <v>186</v>
      </c>
    </row>
    <row r="2" spans="1:1" x14ac:dyDescent="0.25">
      <c r="A2" s="2" t="s">
        <v>187</v>
      </c>
    </row>
    <row r="4" ht="30" customHeight="1" spans="1:10" x14ac:dyDescent="0.25">
      <c r="A4" s="5" t="s">
        <v>188</v>
      </c>
      <c r="B4" s="5" t="s">
        <v>189</v>
      </c>
      <c r="C4" s="5" t="s">
        <v>190</v>
      </c>
      <c r="D4" s="5" t="s">
        <v>191</v>
      </c>
      <c r="E4" s="5" t="s">
        <v>70</v>
      </c>
      <c r="F4" s="5" t="s">
        <v>192</v>
      </c>
      <c r="G4" s="5" t="s">
        <v>193</v>
      </c>
      <c r="H4" s="5" t="s">
        <v>28</v>
      </c>
      <c r="I4" s="5" t="s">
        <v>194</v>
      </c>
      <c r="J4" s="5" t="s">
        <v>195</v>
      </c>
    </row>
    <row r="5" spans="1:10" x14ac:dyDescent="0.25">
      <c r="A5" s="6"/>
      <c r="B5" s="11"/>
      <c r="C5" s="6"/>
      <c r="D5" s="6"/>
      <c r="E5" s="6"/>
      <c r="F5" s="7"/>
      <c r="G5" s="6"/>
      <c r="H5" s="6"/>
      <c r="I5" s="11"/>
      <c r="J5" s="12">
        <f>IF(OR(B5="",I5=""),"",I5-B5)</f>
      </c>
    </row>
    <row r="6" spans="1:10" x14ac:dyDescent="0.25">
      <c r="A6" s="6"/>
      <c r="B6" s="11"/>
      <c r="C6" s="6"/>
      <c r="D6" s="6"/>
      <c r="E6" s="6"/>
      <c r="F6" s="7"/>
      <c r="G6" s="6"/>
      <c r="H6" s="6"/>
      <c r="I6" s="11"/>
      <c r="J6" s="12">
        <f>IF(OR(B6="",I6=""),"",I6-B6)</f>
      </c>
    </row>
    <row r="7" spans="1:10" x14ac:dyDescent="0.25">
      <c r="A7" s="6"/>
      <c r="B7" s="11"/>
      <c r="C7" s="6"/>
      <c r="D7" s="6"/>
      <c r="E7" s="6"/>
      <c r="F7" s="7"/>
      <c r="G7" s="6"/>
      <c r="H7" s="6"/>
      <c r="I7" s="11"/>
      <c r="J7" s="12">
        <f>IF(OR(B7="",I7=""),"",I7-B7)</f>
      </c>
    </row>
    <row r="8" spans="1:10" x14ac:dyDescent="0.25">
      <c r="A8" s="6"/>
      <c r="B8" s="11"/>
      <c r="C8" s="6"/>
      <c r="D8" s="6"/>
      <c r="E8" s="6"/>
      <c r="F8" s="7"/>
      <c r="G8" s="6"/>
      <c r="H8" s="6"/>
      <c r="I8" s="11"/>
      <c r="J8" s="12">
        <f>IF(OR(B8="",I8=""),"",I8-B8)</f>
      </c>
    </row>
    <row r="9" spans="1:10" x14ac:dyDescent="0.25">
      <c r="A9" s="6"/>
      <c r="B9" s="11"/>
      <c r="C9" s="6"/>
      <c r="D9" s="6"/>
      <c r="E9" s="6"/>
      <c r="F9" s="7"/>
      <c r="G9" s="6"/>
      <c r="H9" s="6"/>
      <c r="I9" s="11"/>
      <c r="J9" s="12">
        <f>IF(OR(B9="",I9=""),"",I9-B9)</f>
      </c>
    </row>
    <row r="10" spans="1:10" x14ac:dyDescent="0.25">
      <c r="A10" s="6"/>
      <c r="B10" s="11"/>
      <c r="C10" s="6"/>
      <c r="D10" s="6"/>
      <c r="E10" s="6"/>
      <c r="F10" s="7"/>
      <c r="G10" s="6"/>
      <c r="H10" s="6"/>
      <c r="I10" s="11"/>
      <c r="J10" s="12">
        <f>IF(OR(B10="",I10=""),"",I10-B10)</f>
      </c>
    </row>
    <row r="11" spans="1:10" x14ac:dyDescent="0.25">
      <c r="A11" s="6"/>
      <c r="B11" s="11"/>
      <c r="C11" s="6"/>
      <c r="D11" s="6"/>
      <c r="E11" s="6"/>
      <c r="F11" s="7"/>
      <c r="G11" s="6"/>
      <c r="H11" s="6"/>
      <c r="I11" s="11"/>
      <c r="J11" s="12">
        <f>IF(OR(B11="",I11=""),"",I11-B11)</f>
      </c>
    </row>
    <row r="12" spans="1:10" x14ac:dyDescent="0.25">
      <c r="A12" s="6"/>
      <c r="B12" s="11"/>
      <c r="C12" s="6"/>
      <c r="D12" s="6"/>
      <c r="E12" s="6"/>
      <c r="F12" s="7"/>
      <c r="G12" s="6"/>
      <c r="H12" s="6"/>
      <c r="I12" s="11"/>
      <c r="J12" s="12">
        <f>IF(OR(B12="",I12=""),"",I12-B12)</f>
      </c>
    </row>
    <row r="13" spans="1:10" x14ac:dyDescent="0.25">
      <c r="A13" s="6"/>
      <c r="B13" s="11"/>
      <c r="C13" s="6"/>
      <c r="D13" s="6"/>
      <c r="E13" s="6"/>
      <c r="F13" s="7"/>
      <c r="G13" s="6"/>
      <c r="H13" s="6"/>
      <c r="I13" s="11"/>
      <c r="J13" s="12">
        <f>IF(OR(B13="",I13=""),"",I13-B13)</f>
      </c>
    </row>
    <row r="14" spans="1:10" x14ac:dyDescent="0.25">
      <c r="A14" s="6"/>
      <c r="B14" s="11"/>
      <c r="C14" s="6"/>
      <c r="D14" s="6"/>
      <c r="E14" s="6"/>
      <c r="F14" s="7"/>
      <c r="G14" s="6"/>
      <c r="H14" s="6"/>
      <c r="I14" s="11"/>
      <c r="J14" s="12">
        <f>IF(OR(B14="",I14=""),"",I14-B14)</f>
      </c>
    </row>
    <row r="15" spans="1:10" x14ac:dyDescent="0.25">
      <c r="A15" s="6"/>
      <c r="B15" s="11"/>
      <c r="C15" s="6"/>
      <c r="D15" s="6"/>
      <c r="E15" s="6"/>
      <c r="F15" s="7"/>
      <c r="G15" s="6"/>
      <c r="H15" s="6"/>
      <c r="I15" s="11"/>
      <c r="J15" s="12">
        <f>IF(OR(B15="",I15=""),"",I15-B15)</f>
      </c>
    </row>
    <row r="16" spans="1:10" x14ac:dyDescent="0.25">
      <c r="A16" s="6"/>
      <c r="B16" s="11"/>
      <c r="C16" s="6"/>
      <c r="D16" s="6"/>
      <c r="E16" s="6"/>
      <c r="F16" s="7"/>
      <c r="G16" s="6"/>
      <c r="H16" s="6"/>
      <c r="I16" s="11"/>
      <c r="J16" s="12">
        <f>IF(OR(B16="",I16=""),"",I16-B16)</f>
      </c>
    </row>
    <row r="17" spans="1:10" x14ac:dyDescent="0.25">
      <c r="A17" s="6"/>
      <c r="B17" s="11"/>
      <c r="C17" s="6"/>
      <c r="D17" s="6"/>
      <c r="E17" s="6"/>
      <c r="F17" s="7"/>
      <c r="G17" s="6"/>
      <c r="H17" s="6"/>
      <c r="I17" s="11"/>
      <c r="J17" s="12">
        <f>IF(OR(B17="",I17=""),"",I17-B17)</f>
      </c>
    </row>
    <row r="18" spans="1:10" x14ac:dyDescent="0.25">
      <c r="A18" s="6"/>
      <c r="B18" s="11"/>
      <c r="C18" s="6"/>
      <c r="D18" s="6"/>
      <c r="E18" s="6"/>
      <c r="F18" s="7"/>
      <c r="G18" s="6"/>
      <c r="H18" s="6"/>
      <c r="I18" s="11"/>
      <c r="J18" s="12">
        <f>IF(OR(B18="",I18=""),"",I18-B18)</f>
      </c>
    </row>
    <row r="19" spans="1:10" x14ac:dyDescent="0.25">
      <c r="A19" s="6"/>
      <c r="B19" s="11"/>
      <c r="C19" s="6"/>
      <c r="D19" s="6"/>
      <c r="E19" s="6"/>
      <c r="F19" s="7"/>
      <c r="G19" s="6"/>
      <c r="H19" s="6"/>
      <c r="I19" s="11"/>
      <c r="J19" s="12">
        <f>IF(OR(B19="",I19=""),"",I19-B19)</f>
      </c>
    </row>
    <row r="20" spans="1:10" x14ac:dyDescent="0.25">
      <c r="A20" s="6"/>
      <c r="B20" s="11"/>
      <c r="C20" s="6"/>
      <c r="D20" s="6"/>
      <c r="E20" s="6"/>
      <c r="F20" s="7"/>
      <c r="G20" s="6"/>
      <c r="H20" s="6"/>
      <c r="I20" s="11"/>
      <c r="J20" s="12">
        <f>IF(OR(B20="",I20=""),"",I20-B20)</f>
      </c>
    </row>
    <row r="21" spans="1:10" x14ac:dyDescent="0.25">
      <c r="A21" s="6"/>
      <c r="B21" s="11"/>
      <c r="C21" s="6"/>
      <c r="D21" s="6"/>
      <c r="E21" s="6"/>
      <c r="F21" s="7"/>
      <c r="G21" s="6"/>
      <c r="H21" s="6"/>
      <c r="I21" s="11"/>
      <c r="J21" s="12">
        <f>IF(OR(B21="",I21=""),"",I21-B21)</f>
      </c>
    </row>
    <row r="22" spans="1:10" x14ac:dyDescent="0.25">
      <c r="A22" s="6"/>
      <c r="B22" s="11"/>
      <c r="C22" s="6"/>
      <c r="D22" s="6"/>
      <c r="E22" s="6"/>
      <c r="F22" s="7"/>
      <c r="G22" s="6"/>
      <c r="H22" s="6"/>
      <c r="I22" s="11"/>
      <c r="J22" s="12">
        <f>IF(OR(B22="",I22=""),"",I22-B22)</f>
      </c>
    </row>
    <row r="23" spans="1:10" x14ac:dyDescent="0.25">
      <c r="A23" s="6"/>
      <c r="B23" s="11"/>
      <c r="C23" s="6"/>
      <c r="D23" s="6"/>
      <c r="E23" s="6"/>
      <c r="F23" s="7"/>
      <c r="G23" s="6"/>
      <c r="H23" s="6"/>
      <c r="I23" s="11"/>
      <c r="J23" s="12">
        <f>IF(OR(B23="",I23=""),"",I23-B23)</f>
      </c>
    </row>
    <row r="24" spans="1:10" x14ac:dyDescent="0.25">
      <c r="A24" s="6"/>
      <c r="B24" s="11"/>
      <c r="C24" s="6"/>
      <c r="D24" s="6"/>
      <c r="E24" s="6"/>
      <c r="F24" s="7"/>
      <c r="G24" s="6"/>
      <c r="H24" s="6"/>
      <c r="I24" s="11"/>
      <c r="J24" s="12">
        <f>IF(OR(B24="",I24=""),"",I24-B24)</f>
      </c>
    </row>
    <row r="25" spans="1:10" x14ac:dyDescent="0.25">
      <c r="A25" s="6"/>
      <c r="B25" s="11"/>
      <c r="C25" s="6"/>
      <c r="D25" s="6"/>
      <c r="E25" s="6"/>
      <c r="F25" s="7"/>
      <c r="G25" s="6"/>
      <c r="H25" s="6"/>
      <c r="I25" s="11"/>
      <c r="J25" s="12">
        <f>IF(OR(B25="",I25=""),"",I25-B25)</f>
      </c>
    </row>
    <row r="26" spans="1:10" x14ac:dyDescent="0.25">
      <c r="A26" s="6"/>
      <c r="B26" s="11"/>
      <c r="C26" s="6"/>
      <c r="D26" s="6"/>
      <c r="E26" s="6"/>
      <c r="F26" s="7"/>
      <c r="G26" s="6"/>
      <c r="H26" s="6"/>
      <c r="I26" s="11"/>
      <c r="J26" s="12">
        <f>IF(OR(B26="",I26=""),"",I26-B26)</f>
      </c>
    </row>
    <row r="27" spans="1:10" x14ac:dyDescent="0.25">
      <c r="A27" s="6"/>
      <c r="B27" s="11"/>
      <c r="C27" s="6"/>
      <c r="D27" s="6"/>
      <c r="E27" s="6"/>
      <c r="F27" s="7"/>
      <c r="G27" s="6"/>
      <c r="H27" s="6"/>
      <c r="I27" s="11"/>
      <c r="J27" s="12">
        <f>IF(OR(B27="",I27=""),"",I27-B27)</f>
      </c>
    </row>
    <row r="28" spans="1:10" x14ac:dyDescent="0.25">
      <c r="A28" s="6"/>
      <c r="B28" s="11"/>
      <c r="C28" s="6"/>
      <c r="D28" s="6"/>
      <c r="E28" s="6"/>
      <c r="F28" s="7"/>
      <c r="G28" s="6"/>
      <c r="H28" s="6"/>
      <c r="I28" s="11"/>
      <c r="J28" s="12">
        <f>IF(OR(B28="",I28=""),"",I28-B28)</f>
      </c>
    </row>
    <row r="29" spans="1:10" x14ac:dyDescent="0.25">
      <c r="A29" s="6"/>
      <c r="B29" s="11"/>
      <c r="C29" s="6"/>
      <c r="D29" s="6"/>
      <c r="E29" s="6"/>
      <c r="F29" s="7"/>
      <c r="G29" s="6"/>
      <c r="H29" s="6"/>
      <c r="I29" s="11"/>
      <c r="J29" s="12">
        <f>IF(OR(B29="",I29=""),"",I29-B29)</f>
      </c>
    </row>
    <row r="30" spans="1:10" x14ac:dyDescent="0.25">
      <c r="A30" s="6"/>
      <c r="B30" s="11"/>
      <c r="C30" s="6"/>
      <c r="D30" s="6"/>
      <c r="E30" s="6"/>
      <c r="F30" s="7"/>
      <c r="G30" s="6"/>
      <c r="H30" s="6"/>
      <c r="I30" s="11"/>
      <c r="J30" s="12">
        <f>IF(OR(B30="",I30=""),"",I30-B30)</f>
      </c>
    </row>
    <row r="31" spans="1:10" x14ac:dyDescent="0.25">
      <c r="A31" s="6"/>
      <c r="B31" s="11"/>
      <c r="C31" s="6"/>
      <c r="D31" s="6"/>
      <c r="E31" s="6"/>
      <c r="F31" s="7"/>
      <c r="G31" s="6"/>
      <c r="H31" s="6"/>
      <c r="I31" s="11"/>
      <c r="J31" s="12">
        <f>IF(OR(B31="",I31=""),"",I31-B31)</f>
      </c>
    </row>
    <row r="32" spans="1:10" x14ac:dyDescent="0.25">
      <c r="A32" s="6"/>
      <c r="B32" s="11"/>
      <c r="C32" s="6"/>
      <c r="D32" s="6"/>
      <c r="E32" s="6"/>
      <c r="F32" s="7"/>
      <c r="G32" s="6"/>
      <c r="H32" s="6"/>
      <c r="I32" s="11"/>
      <c r="J32" s="12">
        <f>IF(OR(B32="",I32=""),"",I32-B32)</f>
      </c>
    </row>
    <row r="33" spans="1:10" x14ac:dyDescent="0.25">
      <c r="A33" s="6"/>
      <c r="B33" s="11"/>
      <c r="C33" s="6"/>
      <c r="D33" s="6"/>
      <c r="E33" s="6"/>
      <c r="F33" s="7"/>
      <c r="G33" s="6"/>
      <c r="H33" s="6"/>
      <c r="I33" s="11"/>
      <c r="J33" s="12">
        <f>IF(OR(B33="",I33=""),"",I33-B33)</f>
      </c>
    </row>
    <row r="34" spans="1:10" x14ac:dyDescent="0.25">
      <c r="A34" s="6"/>
      <c r="B34" s="11"/>
      <c r="C34" s="6"/>
      <c r="D34" s="6"/>
      <c r="E34" s="6"/>
      <c r="F34" s="7"/>
      <c r="G34" s="6"/>
      <c r="H34" s="6"/>
      <c r="I34" s="11"/>
      <c r="J34" s="12">
        <f>IF(OR(B34="",I34=""),"",I34-B34)</f>
      </c>
    </row>
    <row r="35" spans="1:10" x14ac:dyDescent="0.25">
      <c r="A35" s="6"/>
      <c r="B35" s="11"/>
      <c r="C35" s="6"/>
      <c r="D35" s="6"/>
      <c r="E35" s="6"/>
      <c r="F35" s="7"/>
      <c r="G35" s="6"/>
      <c r="H35" s="6"/>
      <c r="I35" s="11"/>
      <c r="J35" s="12">
        <f>IF(OR(B35="",I35=""),"",I35-B35)</f>
      </c>
    </row>
    <row r="36" spans="1:10" x14ac:dyDescent="0.25">
      <c r="A36" s="6"/>
      <c r="B36" s="11"/>
      <c r="C36" s="6"/>
      <c r="D36" s="6"/>
      <c r="E36" s="6"/>
      <c r="F36" s="7"/>
      <c r="G36" s="6"/>
      <c r="H36" s="6"/>
      <c r="I36" s="11"/>
      <c r="J36" s="12">
        <f>IF(OR(B36="",I36=""),"",I36-B36)</f>
      </c>
    </row>
    <row r="37" spans="1:10" x14ac:dyDescent="0.25">
      <c r="A37" s="6"/>
      <c r="B37" s="11"/>
      <c r="C37" s="6"/>
      <c r="D37" s="6"/>
      <c r="E37" s="6"/>
      <c r="F37" s="7"/>
      <c r="G37" s="6"/>
      <c r="H37" s="6"/>
      <c r="I37" s="11"/>
      <c r="J37" s="12">
        <f>IF(OR(B37="",I37=""),"",I37-B37)</f>
      </c>
    </row>
    <row r="38" spans="1:10" x14ac:dyDescent="0.25">
      <c r="A38" s="6"/>
      <c r="B38" s="11"/>
      <c r="C38" s="6"/>
      <c r="D38" s="6"/>
      <c r="E38" s="6"/>
      <c r="F38" s="7"/>
      <c r="G38" s="6"/>
      <c r="H38" s="6"/>
      <c r="I38" s="11"/>
      <c r="J38" s="12">
        <f>IF(OR(B38="",I38=""),"",I38-B38)</f>
      </c>
    </row>
    <row r="39" spans="1:10" x14ac:dyDescent="0.25">
      <c r="A39" s="6"/>
      <c r="B39" s="11"/>
      <c r="C39" s="6"/>
      <c r="D39" s="6"/>
      <c r="E39" s="6"/>
      <c r="F39" s="7"/>
      <c r="G39" s="6"/>
      <c r="H39" s="6"/>
      <c r="I39" s="11"/>
      <c r="J39" s="12">
        <f>IF(OR(B39="",I39=""),"",I39-B39)</f>
      </c>
    </row>
    <row r="40" spans="1:10" x14ac:dyDescent="0.25">
      <c r="A40" s="6"/>
      <c r="B40" s="11"/>
      <c r="C40" s="6"/>
      <c r="D40" s="6"/>
      <c r="E40" s="6"/>
      <c r="F40" s="7"/>
      <c r="G40" s="6"/>
      <c r="H40" s="6"/>
      <c r="I40" s="11"/>
      <c r="J40" s="12">
        <f>IF(OR(B40="",I40=""),"",I40-B40)</f>
      </c>
    </row>
    <row r="41" spans="1:10" x14ac:dyDescent="0.25">
      <c r="A41" s="6"/>
      <c r="B41" s="11"/>
      <c r="C41" s="6"/>
      <c r="D41" s="6"/>
      <c r="E41" s="6"/>
      <c r="F41" s="7"/>
      <c r="G41" s="6"/>
      <c r="H41" s="6"/>
      <c r="I41" s="11"/>
      <c r="J41" s="12">
        <f>IF(OR(B41="",I41=""),"",I41-B41)</f>
      </c>
    </row>
    <row r="42" spans="1:10" x14ac:dyDescent="0.25">
      <c r="A42" s="6"/>
      <c r="B42" s="11"/>
      <c r="C42" s="6"/>
      <c r="D42" s="6"/>
      <c r="E42" s="6"/>
      <c r="F42" s="7"/>
      <c r="G42" s="6"/>
      <c r="H42" s="6"/>
      <c r="I42" s="11"/>
      <c r="J42" s="12">
        <f>IF(OR(B42="",I42=""),"",I42-B42)</f>
      </c>
    </row>
    <row r="43" spans="1:10" x14ac:dyDescent="0.25">
      <c r="A43" s="6"/>
      <c r="B43" s="11"/>
      <c r="C43" s="6"/>
      <c r="D43" s="6"/>
      <c r="E43" s="6"/>
      <c r="F43" s="7"/>
      <c r="G43" s="6"/>
      <c r="H43" s="6"/>
      <c r="I43" s="11"/>
      <c r="J43" s="12">
        <f>IF(OR(B43="",I43=""),"",I43-B43)</f>
      </c>
    </row>
    <row r="44" spans="1:10" x14ac:dyDescent="0.25">
      <c r="A44" s="6"/>
      <c r="B44" s="11"/>
      <c r="C44" s="6"/>
      <c r="D44" s="6"/>
      <c r="E44" s="6"/>
      <c r="F44" s="7"/>
      <c r="G44" s="6"/>
      <c r="H44" s="6"/>
      <c r="I44" s="11"/>
      <c r="J44" s="12">
        <f>IF(OR(B44="",I44=""),"",I44-B44)</f>
      </c>
    </row>
    <row r="45" spans="1:10" x14ac:dyDescent="0.25">
      <c r="A45" s="13" t="s">
        <v>196</v>
      </c>
      <c r="B45" s="13"/>
      <c r="C45" s="13"/>
      <c r="D45" s="13"/>
      <c r="E45" s="13"/>
      <c r="F45" s="14">
        <f>SUM(F5:F44)</f>
      </c>
      <c r="G45" s="13"/>
      <c r="H45" s="13"/>
      <c r="I45" s="13"/>
      <c r="J45" s="15">
        <f>IFERROR(AVERAGE(J5:J44),"")</f>
      </c>
    </row>
    <row r="47" spans="1:7" x14ac:dyDescent="0.25">
      <c r="A47" s="10" t="s">
        <v>197</v>
      </c>
      <c r="F47" s="9">
        <f>SUMIF(G5:G44,"No",F5:F44)</f>
      </c>
      <c r="G47" s="2" t="s">
        <v>198</v>
      </c>
    </row>
    <row r="49" spans="1:1" x14ac:dyDescent="0.25">
      <c r="A49" s="4" t="s">
        <v>4</v>
      </c>
    </row>
    <row r="50" spans="1:1" x14ac:dyDescent="0.25">
      <c r="A50" s="4" t="s">
        <v>199</v>
      </c>
    </row>
    <row r="51" spans="1:1" x14ac:dyDescent="0.25">
      <c r="A51" s="4" t="s">
        <v>200</v>
      </c>
    </row>
    <row r="52" spans="1:1" x14ac:dyDescent="0.25">
      <c r="A52" s="4" t="s">
        <v>201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Approval matrix</vt:lpstr>
      <vt:lpstr>Categories</vt:lpstr>
      <vt:lpstr>Policy</vt:lpstr>
      <vt:lpstr>Claim log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Simplify (withsimplify.in)</dc:creator>
  <dc:title/>
  <dc:subject/>
  <dc:description/>
  <cp:keywords/>
  <cp:category/>
  <cp:lastModifiedBy>Unknown</cp:lastModifiedBy>
  <dcterms:created xsi:type="dcterms:W3CDTF">2026-09-21T09:00:00Z</dcterms:created>
  <dcterms:modified xsi:type="dcterms:W3CDTF">2026-09-21T17:53:28Z</dcterms:modified>
</cp:coreProperties>
</file>