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Close plan" state="visible" r:id="rId5"/>
    <sheet sheetId="3" name="Checklist" state="visible" r:id="rId6"/>
    <sheet sheetId="4" name="Tracker" state="visible" r:id="rId7"/>
  </sheets>
  <calcPr calcId="171027" fullCalcOnLoad="1"/>
</workbook>
</file>

<file path=xl/sharedStrings.xml><?xml version="1.0" encoding="utf-8"?>
<sst xmlns="http://schemas.openxmlformats.org/spreadsheetml/2006/main" count="158" uniqueCount="137">
  <si>
    <t>Month-end close checklist</t>
  </si>
  <si>
    <t>Free from Simplify, withsimplify.in/templates/month-end-close-checklist</t>
  </si>
  <si>
    <t>HOW TO USE IT</t>
  </si>
  <si>
    <t>1. Close plan: the tasks in the order they have to happen, from the first working day to the day the pack goes out. Put a name against each one and delete what does not apply.</t>
  </si>
  <si>
    <t>2. Checklist: the detailed checks by area, with space to mark each one done and note anything unusual.</t>
  </si>
  <si>
    <t>3. Tracker: record the day you actually closed each month, so the trend is visible rather than remembered.</t>
  </si>
  <si>
    <t>4. Run it the same way every month. A close that happens on a predictable day is worth more than a close that is occasionally faster.</t>
  </si>
  <si>
    <t/>
  </si>
  <si>
    <t>THINGS TO KNOW</t>
  </si>
  <si>
    <t>The plan assumes books are closed by the fifth working day and the monthly pack goes out by the eighth. Median Indian startups take far longer, and the way to get there is fewer surprises rather than longer hours.</t>
  </si>
  <si>
    <t>Statutory deadlines sit inside the same window: TDS by the 7th, PF and ESIC by the 15th, GST with GSTR-3B by the 20th for monthly filers. Your CA should confirm what applies.</t>
  </si>
  <si>
    <t>Nothing here replaces your accountant. It is the checklist that makes their work usable for decisions.</t>
  </si>
  <si>
    <t>Guide to using this template: withsimplify.in/templates/month-end-close-checklist</t>
  </si>
  <si>
    <t>The close, day by day</t>
  </si>
  <si>
    <t>Working days after month end. Shaded cells are yours.</t>
  </si>
  <si>
    <t>Day</t>
  </si>
  <si>
    <t>Task</t>
  </si>
  <si>
    <t>Owner</t>
  </si>
  <si>
    <t>Done?</t>
  </si>
  <si>
    <t>Notes</t>
  </si>
  <si>
    <t>D+1</t>
  </si>
  <si>
    <t>Cut off invoicing and expense submissions for the month</t>
  </si>
  <si>
    <t>Tell the team the date in advance</t>
  </si>
  <si>
    <t>Download bank, gateway and wallet statements for every account</t>
  </si>
  <si>
    <t>Chase missing vendor bills and employee expense claims</t>
  </si>
  <si>
    <t>The single most common cause of a late close</t>
  </si>
  <si>
    <t>D+2</t>
  </si>
  <si>
    <t>Reconcile every bank account, gateway and card to the books</t>
  </si>
  <si>
    <t>Including refunds, chargebacks and settlement fees</t>
  </si>
  <si>
    <t>Post payroll, including employer PF, ESIC and gratuity provision</t>
  </si>
  <si>
    <t>Record revenue for the month it was earned, not invoiced</t>
  </si>
  <si>
    <t>Annual prepaid and milestone contracts need attention</t>
  </si>
  <si>
    <t>D+3</t>
  </si>
  <si>
    <t>Accrue costs for bills not yet received</t>
  </si>
  <si>
    <t>Cloud, contractors, rent, professional fees</t>
  </si>
  <si>
    <t>Post prepaid expenses and release last month's</t>
  </si>
  <si>
    <t>Insurance, annual subscriptions, deposits</t>
  </si>
  <si>
    <t>Reconcile GST: output against revenue, input against GSTR-2B</t>
  </si>
  <si>
    <t>Review invoices in IMS before 2B is generated</t>
  </si>
  <si>
    <t>Reconcile TDS deducted and TDS receivable</t>
  </si>
  <si>
    <t>Against what customers have reported</t>
  </si>
  <si>
    <t>D+4</t>
  </si>
  <si>
    <t>Review the trial balance line by line against last month</t>
  </si>
  <si>
    <t>Anything that moved more than your threshold gets explained</t>
  </si>
  <si>
    <t>Post depreciation and any management adjustments</t>
  </si>
  <si>
    <t>List adjustments separately so they are visible</t>
  </si>
  <si>
    <t>Update receivables and payables ageing</t>
  </si>
  <si>
    <t>D+5</t>
  </si>
  <si>
    <t>Books closed and locked for the month</t>
  </si>
  <si>
    <t>No more entries without a note</t>
  </si>
  <si>
    <t>D+6</t>
  </si>
  <si>
    <t>Build the MIS from closed books</t>
  </si>
  <si>
    <t>Same format every month</t>
  </si>
  <si>
    <t>Update the 13-week cash forecast with actuals</t>
  </si>
  <si>
    <t>D+7</t>
  </si>
  <si>
    <t>Review the pack with someone who did not prepare it</t>
  </si>
  <si>
    <t>Ten minutes, and it catches most errors</t>
  </si>
  <si>
    <t>Write the commentary: what moved, why, what happens next</t>
  </si>
  <si>
    <t>D+8</t>
  </si>
  <si>
    <t>Send the investor MIS and hold the internal review</t>
  </si>
  <si>
    <t>Check your shareholders' agreement for the deadline</t>
  </si>
  <si>
    <t>Log the close date on the Tracker sheet</t>
  </si>
  <si>
    <t>Tasks marked done</t>
  </si>
  <si>
    <t>Checks by area</t>
  </si>
  <si>
    <t>The detail behind the plan. Shaded cells are yours.</t>
  </si>
  <si>
    <t>#</t>
  </si>
  <si>
    <t>Check</t>
  </si>
  <si>
    <t>CASH AND BANK</t>
  </si>
  <si>
    <t>Every bank account reconciled to statement, with no unexplained items</t>
  </si>
  <si>
    <t>Payment gateway settlements reconciled, including fees and chargebacks</t>
  </si>
  <si>
    <t>Petty cash and company cards reconciled</t>
  </si>
  <si>
    <t>Cheques issued but not presented identified</t>
  </si>
  <si>
    <t>Foreign currency balances restated at month-end rates, if any</t>
  </si>
  <si>
    <t>REVENUE</t>
  </si>
  <si>
    <t>Revenue recognised in the month earned, not the month invoiced</t>
  </si>
  <si>
    <t>Annual or prepaid contracts spread over the period they cover</t>
  </si>
  <si>
    <t>Milestone and project revenue recognised as work was delivered</t>
  </si>
  <si>
    <t>Credit notes, refunds and discounts recorded</t>
  </si>
  <si>
    <t>Unbilled revenue identified and either invoiced or accrued</t>
  </si>
  <si>
    <t>Revenue by customer agrees to the billing system</t>
  </si>
  <si>
    <t>COSTS</t>
  </si>
  <si>
    <t>Accruals posted for bills not yet received</t>
  </si>
  <si>
    <t>Prepaid expenses recorded and prior prepaids released</t>
  </si>
  <si>
    <t>Cloud, software and subscription costs in the right month</t>
  </si>
  <si>
    <t>Contractor invoices received and recorded</t>
  </si>
  <si>
    <t>Capital items separated from expenses</t>
  </si>
  <si>
    <t>PAYROLL AND PEOPLE</t>
  </si>
  <si>
    <t>Payroll posted with employer PF and ESIC where applicable</t>
  </si>
  <si>
    <t>Gratuity provision updated</t>
  </si>
  <si>
    <t>Leave encashment provision updated, if your policy allows it</t>
  </si>
  <si>
    <t>Bonuses and incentives earned in the month accrued</t>
  </si>
  <si>
    <t>Full and final settlements for leavers recorded</t>
  </si>
  <si>
    <t>TAX AND STATUTORY</t>
  </si>
  <si>
    <t>GST output tax agrees to revenue and to GSTR-1</t>
  </si>
  <si>
    <t>Input credit reconciled to GSTR-2B, with differences listed</t>
  </si>
  <si>
    <t>Invoices reviewed in IMS before GSTR-2B generation</t>
  </si>
  <si>
    <t>TDS deducted, deposited and recorded; TDS receivable reconciled</t>
  </si>
  <si>
    <t>PF, ESIC and professional tax liabilities agree to challans</t>
  </si>
  <si>
    <t>Advance tax provision considered, if profitable</t>
  </si>
  <si>
    <t>BALANCE SHEET</t>
  </si>
  <si>
    <t>Receivables ageing updated and agreed to the ledger</t>
  </si>
  <si>
    <t>Payables ageing updated and agreed to the ledger</t>
  </si>
  <si>
    <t>Fixed asset additions recorded and depreciation posted</t>
  </si>
  <si>
    <t>Security deposits and other advances confirmed</t>
  </si>
  <si>
    <t>Intercompany or related party balances agreed</t>
  </si>
  <si>
    <t>Any suspense or unallocated accounts cleared to zero</t>
  </si>
  <si>
    <t>REVIEW AND REPORTING</t>
  </si>
  <si>
    <t>Trial balance compared with the prior month, variances explained</t>
  </si>
  <si>
    <t>Management adjustments listed separately</t>
  </si>
  <si>
    <t>Books locked for the month</t>
  </si>
  <si>
    <t>MIS built from closed books and reviewed by a second person</t>
  </si>
  <si>
    <t>Commentary written: what moved, why, what happens next</t>
  </si>
  <si>
    <t>Cash forecast updated with actuals and rolled forward</t>
  </si>
  <si>
    <t>Checks completed</t>
  </si>
  <si>
    <t>How long the close actually takes</t>
  </si>
  <si>
    <t>One row a month. The trend is the point.</t>
  </si>
  <si>
    <t>Month</t>
  </si>
  <si>
    <t>Books closed on</t>
  </si>
  <si>
    <t>Working days taken</t>
  </si>
  <si>
    <t>MIS sent on</t>
  </si>
  <si>
    <t>Target met?</t>
  </si>
  <si>
    <t>What slowed it down</t>
  </si>
  <si>
    <t>Apr</t>
  </si>
  <si>
    <t>Three vendor bills arrived after the cut-off</t>
  </si>
  <si>
    <t>May</t>
  </si>
  <si>
    <t>Jun</t>
  </si>
  <si>
    <t>Jul</t>
  </si>
  <si>
    <t>Aug</t>
  </si>
  <si>
    <t>Sep</t>
  </si>
  <si>
    <t>Oct</t>
  </si>
  <si>
    <t>Nov</t>
  </si>
  <si>
    <t>Dec</t>
  </si>
  <si>
    <t>Jan</t>
  </si>
  <si>
    <t>Feb</t>
  </si>
  <si>
    <t>Mar</t>
  </si>
  <si>
    <t>Average working days</t>
  </si>
  <si>
    <t>Months closed within five working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</si>
</sst>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numFmt numFmtId="165" formatCode="0.0"/>
  </numFmts>
  <fonts count="7" x14ac:knownFonts="1">
    <font>
      <color theme="1"/>
      <family val="2"/>
      <scheme val="minor"/>
      <sz val="11"/>
      <name val="Calibri"/>
    </font>
    <font>
      <b/>
      <color rgb="FF121316"/>
      <sz val="16"/>
    </font>
    <font>
      <color rgb="FF6B6B6B"/>
      <sz val="10"/>
    </font>
    <font>
      <b/>
    </font>
    <font>
      <b/>
      <color rgb="FFFFFFFF"/>
    </font>
    <font>
      <color rgb="FF6B6B6B"/>
    </font>
    <font>
      <b/>
      <color rgb="FF121316"/>
    </font>
  </fonts>
  <fills count="5">
    <fill>
      <patternFill patternType="none"/>
    </fill>
    <fill>
      <patternFill patternType="gray125"/>
    </fill>
    <fill>
      <patternFill patternType="solid">
        <fgColor rgb="FF121316"/>
      </patternFill>
    </fill>
    <fill>
      <patternFill patternType="solid">
        <fgColor rgb="FFF1F8D0"/>
      </patternFill>
    </fill>
    <fill>
      <patternFill patternType="solid">
        <fgColor rgb="FFF2F2EE"/>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0" fillId="3" borderId="0" xfId="0" applyFill="1"/>
    <xf numFmtId="0" fontId="5" fillId="0" borderId="0" xfId="0" applyFont="1" applyAlignment="1">
      <alignment vertical="top" wrapText="1"/>
    </xf>
    <xf numFmtId="0" fontId="3" fillId="0" borderId="0" xfId="0" applyFont="1"/>
    <xf numFmtId="0" fontId="6" fillId="4" borderId="0" xfId="0" applyFont="1" applyFill="1"/>
    <xf numFmtId="0" fontId="0" fillId="4" borderId="0" xfId="0" applyFill="1"/>
    <xf numFmtId="164" fontId="0" fillId="3" borderId="0" xfId="0" applyNumberFormat="1" applyFill="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8F850"/>
  </sheetPr>
  <dimension ref="A1:A15"/>
  <sheetViews>
    <sheetView workbookViewId="0" showGridLines="0"/>
  </sheetViews>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4" t="s">
        <v>4</v>
      </c>
    </row>
    <row r="7" spans="1:1" x14ac:dyDescent="0.25">
      <c r="A7" s="4" t="s">
        <v>5</v>
      </c>
    </row>
    <row r="8" spans="1:1" x14ac:dyDescent="0.25">
      <c r="A8" s="4" t="s">
        <v>6</v>
      </c>
    </row>
    <row r="9" spans="1:1" x14ac:dyDescent="0.25">
      <c r="A9" s="4" t="s">
        <v>7</v>
      </c>
    </row>
    <row r="10" spans="1:1" x14ac:dyDescent="0.25">
      <c r="A10" s="3" t="s">
        <v>8</v>
      </c>
    </row>
    <row r="11" spans="1:1" x14ac:dyDescent="0.25">
      <c r="A11" s="4" t="s">
        <v>9</v>
      </c>
    </row>
    <row r="12" spans="1:1" x14ac:dyDescent="0.25">
      <c r="A12" s="4" t="s">
        <v>10</v>
      </c>
    </row>
    <row r="13" spans="1:1" x14ac:dyDescent="0.25">
      <c r="A13" s="4" t="s">
        <v>11</v>
      </c>
    </row>
    <row r="14" spans="1:1" x14ac:dyDescent="0.25">
      <c r="A14" s="4" t="s">
        <v>7</v>
      </c>
    </row>
    <row r="15" spans="1:1" x14ac:dyDescent="0.25">
      <c r="A15" s="4" t="s">
        <v>12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E26"/>
  <sheetViews>
    <sheetView workbookViewId="0" showGridLines="0"/>
  </sheetViews>
  <sheetFormatPr defaultRowHeight="15" outlineLevelRow="0" outlineLevelCol="0" x14ac:dyDescent="55"/>
  <cols>
    <col min="1" max="1" width="12" customWidth="1"/>
    <col min="2" max="2" width="54" customWidth="1"/>
    <col min="3" max="3" width="20" customWidth="1"/>
    <col min="4" max="4" width="14" customWidth="1"/>
    <col min="5" max="5" width="36" customWidth="1"/>
  </cols>
  <sheetData>
    <row r="1" spans="1:1" x14ac:dyDescent="0.25">
      <c r="A1" s="1" t="s">
        <v>13</v>
      </c>
    </row>
    <row r="2" spans="1:1" x14ac:dyDescent="0.25">
      <c r="A2" s="2" t="s">
        <v>14</v>
      </c>
    </row>
    <row r="4" ht="22" customHeight="1" spans="1:5" x14ac:dyDescent="0.25">
      <c r="A4" s="5" t="s">
        <v>15</v>
      </c>
      <c r="B4" s="5" t="s">
        <v>16</v>
      </c>
      <c r="C4" s="5" t="s">
        <v>17</v>
      </c>
      <c r="D4" s="5" t="s">
        <v>18</v>
      </c>
      <c r="E4" s="5" t="s">
        <v>19</v>
      </c>
    </row>
    <row r="5" spans="1:5" x14ac:dyDescent="0.25">
      <c r="A5" t="s">
        <v>20</v>
      </c>
      <c r="B5" s="4" t="s">
        <v>21</v>
      </c>
      <c r="C5" s="6"/>
      <c r="D5" s="6"/>
      <c r="E5" s="7" t="s">
        <v>22</v>
      </c>
    </row>
    <row r="6" spans="1:5" x14ac:dyDescent="0.25">
      <c r="A6" t="s">
        <v>20</v>
      </c>
      <c r="B6" s="4" t="s">
        <v>23</v>
      </c>
      <c r="C6" s="6"/>
      <c r="D6" s="6"/>
      <c r="E6" s="7" t="s">
        <v>7</v>
      </c>
    </row>
    <row r="7" spans="1:5" x14ac:dyDescent="0.25">
      <c r="A7" t="s">
        <v>20</v>
      </c>
      <c r="B7" s="4" t="s">
        <v>24</v>
      </c>
      <c r="C7" s="6"/>
      <c r="D7" s="6"/>
      <c r="E7" s="7" t="s">
        <v>25</v>
      </c>
    </row>
    <row r="8" spans="1:5" x14ac:dyDescent="0.25">
      <c r="A8" t="s">
        <v>26</v>
      </c>
      <c r="B8" s="4" t="s">
        <v>27</v>
      </c>
      <c r="C8" s="6"/>
      <c r="D8" s="6"/>
      <c r="E8" s="7" t="s">
        <v>28</v>
      </c>
    </row>
    <row r="9" spans="1:5" x14ac:dyDescent="0.25">
      <c r="A9" t="s">
        <v>26</v>
      </c>
      <c r="B9" s="4" t="s">
        <v>29</v>
      </c>
      <c r="C9" s="6"/>
      <c r="D9" s="6"/>
      <c r="E9" s="7" t="s">
        <v>7</v>
      </c>
    </row>
    <row r="10" spans="1:5" x14ac:dyDescent="0.25">
      <c r="A10" t="s">
        <v>26</v>
      </c>
      <c r="B10" s="4" t="s">
        <v>30</v>
      </c>
      <c r="C10" s="6"/>
      <c r="D10" s="6"/>
      <c r="E10" s="7" t="s">
        <v>31</v>
      </c>
    </row>
    <row r="11" spans="1:5" x14ac:dyDescent="0.25">
      <c r="A11" t="s">
        <v>32</v>
      </c>
      <c r="B11" s="4" t="s">
        <v>33</v>
      </c>
      <c r="C11" s="6"/>
      <c r="D11" s="6"/>
      <c r="E11" s="7" t="s">
        <v>34</v>
      </c>
    </row>
    <row r="12" spans="1:5" x14ac:dyDescent="0.25">
      <c r="A12" t="s">
        <v>32</v>
      </c>
      <c r="B12" s="4" t="s">
        <v>35</v>
      </c>
      <c r="C12" s="6"/>
      <c r="D12" s="6"/>
      <c r="E12" s="7" t="s">
        <v>36</v>
      </c>
    </row>
    <row r="13" spans="1:5" x14ac:dyDescent="0.25">
      <c r="A13" t="s">
        <v>32</v>
      </c>
      <c r="B13" s="4" t="s">
        <v>37</v>
      </c>
      <c r="C13" s="6"/>
      <c r="D13" s="6"/>
      <c r="E13" s="7" t="s">
        <v>38</v>
      </c>
    </row>
    <row r="14" spans="1:5" x14ac:dyDescent="0.25">
      <c r="A14" t="s">
        <v>32</v>
      </c>
      <c r="B14" s="4" t="s">
        <v>39</v>
      </c>
      <c r="C14" s="6"/>
      <c r="D14" s="6"/>
      <c r="E14" s="7" t="s">
        <v>40</v>
      </c>
    </row>
    <row r="15" spans="1:5" x14ac:dyDescent="0.25">
      <c r="A15" t="s">
        <v>41</v>
      </c>
      <c r="B15" s="4" t="s">
        <v>42</v>
      </c>
      <c r="C15" s="6"/>
      <c r="D15" s="6"/>
      <c r="E15" s="7" t="s">
        <v>43</v>
      </c>
    </row>
    <row r="16" spans="1:5" x14ac:dyDescent="0.25">
      <c r="A16" t="s">
        <v>41</v>
      </c>
      <c r="B16" s="4" t="s">
        <v>44</v>
      </c>
      <c r="C16" s="6"/>
      <c r="D16" s="6"/>
      <c r="E16" s="7" t="s">
        <v>45</v>
      </c>
    </row>
    <row r="17" spans="1:5" x14ac:dyDescent="0.25">
      <c r="A17" t="s">
        <v>41</v>
      </c>
      <c r="B17" s="4" t="s">
        <v>46</v>
      </c>
      <c r="C17" s="6"/>
      <c r="D17" s="6"/>
      <c r="E17" s="7" t="s">
        <v>7</v>
      </c>
    </row>
    <row r="18" spans="1:5" x14ac:dyDescent="0.25">
      <c r="A18" t="s">
        <v>47</v>
      </c>
      <c r="B18" s="4" t="s">
        <v>48</v>
      </c>
      <c r="C18" s="6"/>
      <c r="D18" s="6"/>
      <c r="E18" s="7" t="s">
        <v>49</v>
      </c>
    </row>
    <row r="19" spans="1:5" x14ac:dyDescent="0.25">
      <c r="A19" t="s">
        <v>50</v>
      </c>
      <c r="B19" s="4" t="s">
        <v>51</v>
      </c>
      <c r="C19" s="6"/>
      <c r="D19" s="6"/>
      <c r="E19" s="7" t="s">
        <v>52</v>
      </c>
    </row>
    <row r="20" spans="1:5" x14ac:dyDescent="0.25">
      <c r="A20" t="s">
        <v>50</v>
      </c>
      <c r="B20" s="4" t="s">
        <v>53</v>
      </c>
      <c r="C20" s="6"/>
      <c r="D20" s="6"/>
      <c r="E20" s="7" t="s">
        <v>7</v>
      </c>
    </row>
    <row r="21" spans="1:5" x14ac:dyDescent="0.25">
      <c r="A21" t="s">
        <v>54</v>
      </c>
      <c r="B21" s="4" t="s">
        <v>55</v>
      </c>
      <c r="C21" s="6"/>
      <c r="D21" s="6"/>
      <c r="E21" s="7" t="s">
        <v>56</v>
      </c>
    </row>
    <row r="22" spans="1:5" x14ac:dyDescent="0.25">
      <c r="A22" t="s">
        <v>54</v>
      </c>
      <c r="B22" s="4" t="s">
        <v>57</v>
      </c>
      <c r="C22" s="6"/>
      <c r="D22" s="6"/>
      <c r="E22" s="7" t="s">
        <v>7</v>
      </c>
    </row>
    <row r="23" spans="1:5" x14ac:dyDescent="0.25">
      <c r="A23" t="s">
        <v>58</v>
      </c>
      <c r="B23" s="4" t="s">
        <v>59</v>
      </c>
      <c r="C23" s="6"/>
      <c r="D23" s="6"/>
      <c r="E23" s="7" t="s">
        <v>60</v>
      </c>
    </row>
    <row r="24" spans="1:5" x14ac:dyDescent="0.25">
      <c r="A24" t="s">
        <v>58</v>
      </c>
      <c r="B24" s="4" t="s">
        <v>61</v>
      </c>
      <c r="C24" s="6"/>
      <c r="D24" s="6"/>
      <c r="E24" s="7" t="s">
        <v>7</v>
      </c>
    </row>
    <row r="26" spans="2:4" x14ac:dyDescent="0.25">
      <c r="B26" s="8" t="s">
        <v>62</v>
      </c>
      <c r="D26">
        <f>COUNTIF(D5:D24,"Yes")</f>
      </c>
    </row>
  </sheetData>
  <dataValidations count="2">
    <dataValidation type="list" allowBlank="1" sqref="D10:D24">
      <formula1>"Yes,No,N/A"</formula1>
    </dataValidation>
    <dataValidation type="list" allowBlank="1" sqref="D5:D24">
      <formula1>"Yes,No,N/A"</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D59"/>
  <sheetViews>
    <sheetView workbookViewId="0" showGridLines="0"/>
  </sheetViews>
  <sheetFormatPr defaultRowHeight="15" outlineLevelRow="0" outlineLevelCol="0" x14ac:dyDescent="55"/>
  <cols>
    <col min="1" max="1" width="8" customWidth="1"/>
    <col min="2" max="2" width="58" customWidth="1"/>
    <col min="3" max="3" width="14" customWidth="1"/>
    <col min="4" max="4" width="40" customWidth="1"/>
  </cols>
  <sheetData>
    <row r="1" spans="1:1" x14ac:dyDescent="0.25">
      <c r="A1" s="1" t="s">
        <v>63</v>
      </c>
    </row>
    <row r="2" spans="1:1" x14ac:dyDescent="0.25">
      <c r="A2" s="2" t="s">
        <v>64</v>
      </c>
    </row>
    <row r="4" ht="22" customHeight="1" spans="1:4" x14ac:dyDescent="0.25">
      <c r="A4" s="5" t="s">
        <v>65</v>
      </c>
      <c r="B4" s="5" t="s">
        <v>66</v>
      </c>
      <c r="C4" s="5" t="s">
        <v>18</v>
      </c>
      <c r="D4" s="5" t="s">
        <v>19</v>
      </c>
    </row>
    <row r="5" spans="1:4" x14ac:dyDescent="0.25">
      <c r="A5" s="9" t="s">
        <v>67</v>
      </c>
      <c r="B5" s="10"/>
      <c r="C5" s="10"/>
      <c r="D5" s="10"/>
    </row>
    <row r="6" spans="1:4" x14ac:dyDescent="0.25">
      <c r="A6">
        <v>1</v>
      </c>
      <c r="B6" s="4" t="s">
        <v>68</v>
      </c>
      <c r="C6" s="6"/>
      <c r="D6" s="6"/>
    </row>
    <row r="7" spans="1:4" x14ac:dyDescent="0.25">
      <c r="A7">
        <v>2</v>
      </c>
      <c r="B7" s="4" t="s">
        <v>69</v>
      </c>
      <c r="C7" s="6"/>
      <c r="D7" s="6"/>
    </row>
    <row r="8" spans="1:4" x14ac:dyDescent="0.25">
      <c r="A8">
        <v>3</v>
      </c>
      <c r="B8" s="4" t="s">
        <v>70</v>
      </c>
      <c r="C8" s="6"/>
      <c r="D8" s="6"/>
    </row>
    <row r="9" spans="1:4" x14ac:dyDescent="0.25">
      <c r="A9">
        <v>4</v>
      </c>
      <c r="B9" s="4" t="s">
        <v>71</v>
      </c>
      <c r="C9" s="6"/>
      <c r="D9" s="6"/>
    </row>
    <row r="10" spans="1:4" x14ac:dyDescent="0.25">
      <c r="A10">
        <v>5</v>
      </c>
      <c r="B10" s="4" t="s">
        <v>72</v>
      </c>
      <c r="C10" s="6"/>
      <c r="D10" s="6"/>
    </row>
    <row r="12" spans="1:4" x14ac:dyDescent="0.25">
      <c r="A12" s="9" t="s">
        <v>73</v>
      </c>
      <c r="B12" s="10"/>
      <c r="C12" s="10"/>
      <c r="D12" s="10"/>
    </row>
    <row r="13" spans="1:4" x14ac:dyDescent="0.25">
      <c r="A13">
        <v>6</v>
      </c>
      <c r="B13" s="4" t="s">
        <v>74</v>
      </c>
      <c r="C13" s="6"/>
      <c r="D13" s="6"/>
    </row>
    <row r="14" spans="1:4" x14ac:dyDescent="0.25">
      <c r="A14">
        <v>7</v>
      </c>
      <c r="B14" s="4" t="s">
        <v>75</v>
      </c>
      <c r="C14" s="6"/>
      <c r="D14" s="6"/>
    </row>
    <row r="15" spans="1:4" x14ac:dyDescent="0.25">
      <c r="A15">
        <v>8</v>
      </c>
      <c r="B15" s="4" t="s">
        <v>76</v>
      </c>
      <c r="C15" s="6"/>
      <c r="D15" s="6"/>
    </row>
    <row r="16" spans="1:4" x14ac:dyDescent="0.25">
      <c r="A16">
        <v>9</v>
      </c>
      <c r="B16" s="4" t="s">
        <v>77</v>
      </c>
      <c r="C16" s="6"/>
      <c r="D16" s="6"/>
    </row>
    <row r="17" spans="1:4" x14ac:dyDescent="0.25">
      <c r="A17">
        <v>10</v>
      </c>
      <c r="B17" s="4" t="s">
        <v>78</v>
      </c>
      <c r="C17" s="6"/>
      <c r="D17" s="6"/>
    </row>
    <row r="18" spans="1:4" x14ac:dyDescent="0.25">
      <c r="A18">
        <v>11</v>
      </c>
      <c r="B18" s="4" t="s">
        <v>79</v>
      </c>
      <c r="C18" s="6"/>
      <c r="D18" s="6"/>
    </row>
    <row r="20" spans="1:4" x14ac:dyDescent="0.25">
      <c r="A20" s="9" t="s">
        <v>80</v>
      </c>
      <c r="B20" s="10"/>
      <c r="C20" s="10"/>
      <c r="D20" s="10"/>
    </row>
    <row r="21" spans="1:4" x14ac:dyDescent="0.25">
      <c r="A21">
        <v>12</v>
      </c>
      <c r="B21" s="4" t="s">
        <v>81</v>
      </c>
      <c r="C21" s="6"/>
      <c r="D21" s="6"/>
    </row>
    <row r="22" spans="1:4" x14ac:dyDescent="0.25">
      <c r="A22">
        <v>13</v>
      </c>
      <c r="B22" s="4" t="s">
        <v>82</v>
      </c>
      <c r="C22" s="6"/>
      <c r="D22" s="6"/>
    </row>
    <row r="23" spans="1:4" x14ac:dyDescent="0.25">
      <c r="A23">
        <v>14</v>
      </c>
      <c r="B23" s="4" t="s">
        <v>83</v>
      </c>
      <c r="C23" s="6"/>
      <c r="D23" s="6"/>
    </row>
    <row r="24" spans="1:4" x14ac:dyDescent="0.25">
      <c r="A24">
        <v>15</v>
      </c>
      <c r="B24" s="4" t="s">
        <v>84</v>
      </c>
      <c r="C24" s="6"/>
      <c r="D24" s="6"/>
    </row>
    <row r="25" spans="1:4" x14ac:dyDescent="0.25">
      <c r="A25">
        <v>16</v>
      </c>
      <c r="B25" s="4" t="s">
        <v>85</v>
      </c>
      <c r="C25" s="6"/>
      <c r="D25" s="6"/>
    </row>
    <row r="27" spans="1:4" x14ac:dyDescent="0.25">
      <c r="A27" s="9" t="s">
        <v>86</v>
      </c>
      <c r="B27" s="10"/>
      <c r="C27" s="10"/>
      <c r="D27" s="10"/>
    </row>
    <row r="28" spans="1:4" x14ac:dyDescent="0.25">
      <c r="A28">
        <v>17</v>
      </c>
      <c r="B28" s="4" t="s">
        <v>87</v>
      </c>
      <c r="C28" s="6"/>
      <c r="D28" s="6"/>
    </row>
    <row r="29" spans="1:4" x14ac:dyDescent="0.25">
      <c r="A29">
        <v>18</v>
      </c>
      <c r="B29" s="4" t="s">
        <v>88</v>
      </c>
      <c r="C29" s="6"/>
      <c r="D29" s="6"/>
    </row>
    <row r="30" spans="1:4" x14ac:dyDescent="0.25">
      <c r="A30">
        <v>19</v>
      </c>
      <c r="B30" s="4" t="s">
        <v>89</v>
      </c>
      <c r="C30" s="6"/>
      <c r="D30" s="6"/>
    </row>
    <row r="31" spans="1:4" x14ac:dyDescent="0.25">
      <c r="A31">
        <v>20</v>
      </c>
      <c r="B31" s="4" t="s">
        <v>90</v>
      </c>
      <c r="C31" s="6"/>
      <c r="D31" s="6"/>
    </row>
    <row r="32" spans="1:4" x14ac:dyDescent="0.25">
      <c r="A32">
        <v>21</v>
      </c>
      <c r="B32" s="4" t="s">
        <v>91</v>
      </c>
      <c r="C32" s="6"/>
      <c r="D32" s="6"/>
    </row>
    <row r="34" spans="1:4" x14ac:dyDescent="0.25">
      <c r="A34" s="9" t="s">
        <v>92</v>
      </c>
      <c r="B34" s="10"/>
      <c r="C34" s="10"/>
      <c r="D34" s="10"/>
    </row>
    <row r="35" spans="1:4" x14ac:dyDescent="0.25">
      <c r="A35">
        <v>22</v>
      </c>
      <c r="B35" s="4" t="s">
        <v>93</v>
      </c>
      <c r="C35" s="6"/>
      <c r="D35" s="6"/>
    </row>
    <row r="36" spans="1:4" x14ac:dyDescent="0.25">
      <c r="A36">
        <v>23</v>
      </c>
      <c r="B36" s="4" t="s">
        <v>94</v>
      </c>
      <c r="C36" s="6"/>
      <c r="D36" s="6"/>
    </row>
    <row r="37" spans="1:4" x14ac:dyDescent="0.25">
      <c r="A37">
        <v>24</v>
      </c>
      <c r="B37" s="4" t="s">
        <v>95</v>
      </c>
      <c r="C37" s="6"/>
      <c r="D37" s="6"/>
    </row>
    <row r="38" spans="1:4" x14ac:dyDescent="0.25">
      <c r="A38">
        <v>25</v>
      </c>
      <c r="B38" s="4" t="s">
        <v>96</v>
      </c>
      <c r="C38" s="6"/>
      <c r="D38" s="6"/>
    </row>
    <row r="39" spans="1:4" x14ac:dyDescent="0.25">
      <c r="A39">
        <v>26</v>
      </c>
      <c r="B39" s="4" t="s">
        <v>97</v>
      </c>
      <c r="C39" s="6"/>
      <c r="D39" s="6"/>
    </row>
    <row r="40" spans="1:4" x14ac:dyDescent="0.25">
      <c r="A40">
        <v>27</v>
      </c>
      <c r="B40" s="4" t="s">
        <v>98</v>
      </c>
      <c r="C40" s="6"/>
      <c r="D40" s="6"/>
    </row>
    <row r="42" spans="1:4" x14ac:dyDescent="0.25">
      <c r="A42" s="9" t="s">
        <v>99</v>
      </c>
      <c r="B42" s="10"/>
      <c r="C42" s="10"/>
      <c r="D42" s="10"/>
    </row>
    <row r="43" spans="1:4" x14ac:dyDescent="0.25">
      <c r="A43">
        <v>28</v>
      </c>
      <c r="B43" s="4" t="s">
        <v>100</v>
      </c>
      <c r="C43" s="6"/>
      <c r="D43" s="6"/>
    </row>
    <row r="44" spans="1:4" x14ac:dyDescent="0.25">
      <c r="A44">
        <v>29</v>
      </c>
      <c r="B44" s="4" t="s">
        <v>101</v>
      </c>
      <c r="C44" s="6"/>
      <c r="D44" s="6"/>
    </row>
    <row r="45" spans="1:4" x14ac:dyDescent="0.25">
      <c r="A45">
        <v>30</v>
      </c>
      <c r="B45" s="4" t="s">
        <v>102</v>
      </c>
      <c r="C45" s="6"/>
      <c r="D45" s="6"/>
    </row>
    <row r="46" spans="1:4" x14ac:dyDescent="0.25">
      <c r="A46">
        <v>31</v>
      </c>
      <c r="B46" s="4" t="s">
        <v>103</v>
      </c>
      <c r="C46" s="6"/>
      <c r="D46" s="6"/>
    </row>
    <row r="47" spans="1:4" x14ac:dyDescent="0.25">
      <c r="A47">
        <v>32</v>
      </c>
      <c r="B47" s="4" t="s">
        <v>104</v>
      </c>
      <c r="C47" s="6"/>
      <c r="D47" s="6"/>
    </row>
    <row r="48" spans="1:4" x14ac:dyDescent="0.25">
      <c r="A48">
        <v>33</v>
      </c>
      <c r="B48" s="4" t="s">
        <v>105</v>
      </c>
      <c r="C48" s="6"/>
      <c r="D48" s="6"/>
    </row>
    <row r="50" spans="1:4" x14ac:dyDescent="0.25">
      <c r="A50" s="9" t="s">
        <v>106</v>
      </c>
      <c r="B50" s="10"/>
      <c r="C50" s="10"/>
      <c r="D50" s="10"/>
    </row>
    <row r="51" spans="1:4" x14ac:dyDescent="0.25">
      <c r="A51">
        <v>34</v>
      </c>
      <c r="B51" s="4" t="s">
        <v>107</v>
      </c>
      <c r="C51" s="6"/>
      <c r="D51" s="6"/>
    </row>
    <row r="52" spans="1:4" x14ac:dyDescent="0.25">
      <c r="A52">
        <v>35</v>
      </c>
      <c r="B52" s="4" t="s">
        <v>108</v>
      </c>
      <c r="C52" s="6"/>
      <c r="D52" s="6"/>
    </row>
    <row r="53" spans="1:4" x14ac:dyDescent="0.25">
      <c r="A53">
        <v>36</v>
      </c>
      <c r="B53" s="4" t="s">
        <v>109</v>
      </c>
      <c r="C53" s="6"/>
      <c r="D53" s="6"/>
    </row>
    <row r="54" spans="1:4" x14ac:dyDescent="0.25">
      <c r="A54">
        <v>37</v>
      </c>
      <c r="B54" s="4" t="s">
        <v>110</v>
      </c>
      <c r="C54" s="6"/>
      <c r="D54" s="6"/>
    </row>
    <row r="55" spans="1:4" x14ac:dyDescent="0.25">
      <c r="A55">
        <v>38</v>
      </c>
      <c r="B55" s="4" t="s">
        <v>111</v>
      </c>
      <c r="C55" s="6"/>
      <c r="D55" s="6"/>
    </row>
    <row r="56" spans="1:4" x14ac:dyDescent="0.25">
      <c r="A56">
        <v>39</v>
      </c>
      <c r="B56" s="4" t="s">
        <v>112</v>
      </c>
      <c r="C56" s="6"/>
      <c r="D56" s="6"/>
    </row>
    <row r="59" spans="2:3" x14ac:dyDescent="0.25">
      <c r="B59" s="8" t="s">
        <v>113</v>
      </c>
      <c r="C59">
        <f>COUNTIF(C5:C58,"Yes")</f>
      </c>
    </row>
  </sheetData>
  <dataValidations count="8">
    <dataValidation type="list" allowBlank="1" sqref="C10">
      <formula1>"Yes,No,N/A"</formula1>
    </dataValidation>
    <dataValidation type="list" allowBlank="1" sqref="C13:C18">
      <formula1>"Yes,No,N/A"</formula1>
    </dataValidation>
    <dataValidation type="list" allowBlank="1" sqref="C21:C25">
      <formula1>"Yes,No,N/A"</formula1>
    </dataValidation>
    <dataValidation type="list" allowBlank="1" sqref="C28:C32">
      <formula1>"Yes,No,N/A"</formula1>
    </dataValidation>
    <dataValidation type="list" allowBlank="1" sqref="C35:C40">
      <formula1>"Yes,No,N/A"</formula1>
    </dataValidation>
    <dataValidation type="list" allowBlank="1" sqref="C43:C48">
      <formula1>"Yes,No,N/A"</formula1>
    </dataValidation>
    <dataValidation type="list" allowBlank="1" sqref="C51:C56">
      <formula1>"Yes,No,N/A"</formula1>
    </dataValidation>
    <dataValidation type="list" allowBlank="1" sqref="C6:C10">
      <formula1>"Yes,No,N/A"</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F19"/>
  <sheetViews>
    <sheetView workbookViewId="0" showGridLines="0"/>
  </sheetViews>
  <sheetFormatPr defaultRowHeight="15" outlineLevelRow="0" outlineLevelCol="0" x14ac:dyDescent="55"/>
  <cols>
    <col min="1" max="2" width="16" customWidth="1"/>
    <col min="3" max="4" width="18" customWidth="1"/>
    <col min="5" max="5" width="16" customWidth="1"/>
    <col min="6" max="6" width="44" customWidth="1"/>
  </cols>
  <sheetData>
    <row r="1" spans="1:1" x14ac:dyDescent="0.25">
      <c r="A1" s="1" t="s">
        <v>114</v>
      </c>
    </row>
    <row r="2" spans="1:1" x14ac:dyDescent="0.25">
      <c r="A2" s="2" t="s">
        <v>115</v>
      </c>
    </row>
    <row r="4" ht="22" customHeight="1" spans="1:6" x14ac:dyDescent="0.25">
      <c r="A4" s="5" t="s">
        <v>116</v>
      </c>
      <c r="B4" s="5" t="s">
        <v>117</v>
      </c>
      <c r="C4" s="5" t="s">
        <v>118</v>
      </c>
      <c r="D4" s="5" t="s">
        <v>119</v>
      </c>
      <c r="E4" s="5" t="s">
        <v>120</v>
      </c>
      <c r="F4" s="5" t="s">
        <v>121</v>
      </c>
    </row>
    <row r="5" spans="1:6" x14ac:dyDescent="0.25">
      <c r="A5" t="s">
        <v>122</v>
      </c>
      <c r="B5" s="11"/>
      <c r="C5" s="6">
        <v>9</v>
      </c>
      <c r="D5" s="11"/>
      <c r="E5" s="8">
        <f>IF(C5="","",IF(C5&lt;=5,"Yes","No"))</f>
      </c>
      <c r="F5" s="6" t="s">
        <v>123</v>
      </c>
    </row>
    <row r="6" spans="1:6" x14ac:dyDescent="0.25">
      <c r="A6" t="s">
        <v>124</v>
      </c>
      <c r="B6" s="11"/>
      <c r="C6" s="6"/>
      <c r="D6" s="11"/>
      <c r="E6" s="8">
        <f>IF(C6="","",IF(C6&lt;=5,"Yes","No"))</f>
      </c>
      <c r="F6" s="6"/>
    </row>
    <row r="7" spans="1:6" x14ac:dyDescent="0.25">
      <c r="A7" t="s">
        <v>125</v>
      </c>
      <c r="B7" s="11"/>
      <c r="C7" s="6"/>
      <c r="D7" s="11"/>
      <c r="E7" s="8">
        <f>IF(C7="","",IF(C7&lt;=5,"Yes","No"))</f>
      </c>
      <c r="F7" s="6"/>
    </row>
    <row r="8" spans="1:6" x14ac:dyDescent="0.25">
      <c r="A8" t="s">
        <v>126</v>
      </c>
      <c r="B8" s="11"/>
      <c r="C8" s="6"/>
      <c r="D8" s="11"/>
      <c r="E8" s="8">
        <f>IF(C8="","",IF(C8&lt;=5,"Yes","No"))</f>
      </c>
      <c r="F8" s="6"/>
    </row>
    <row r="9" spans="1:6" x14ac:dyDescent="0.25">
      <c r="A9" t="s">
        <v>127</v>
      </c>
      <c r="B9" s="11"/>
      <c r="C9" s="6"/>
      <c r="D9" s="11"/>
      <c r="E9" s="8">
        <f>IF(C9="","",IF(C9&lt;=5,"Yes","No"))</f>
      </c>
      <c r="F9" s="6"/>
    </row>
    <row r="10" spans="1:6" x14ac:dyDescent="0.25">
      <c r="A10" t="s">
        <v>128</v>
      </c>
      <c r="B10" s="11"/>
      <c r="C10" s="6"/>
      <c r="D10" s="11"/>
      <c r="E10" s="8">
        <f>IF(C10="","",IF(C10&lt;=5,"Yes","No"))</f>
      </c>
      <c r="F10" s="6"/>
    </row>
    <row r="11" spans="1:6" x14ac:dyDescent="0.25">
      <c r="A11" t="s">
        <v>129</v>
      </c>
      <c r="B11" s="11"/>
      <c r="C11" s="6"/>
      <c r="D11" s="11"/>
      <c r="E11" s="8">
        <f>IF(C11="","",IF(C11&lt;=5,"Yes","No"))</f>
      </c>
      <c r="F11" s="6"/>
    </row>
    <row r="12" spans="1:6" x14ac:dyDescent="0.25">
      <c r="A12" t="s">
        <v>130</v>
      </c>
      <c r="B12" s="11"/>
      <c r="C12" s="6"/>
      <c r="D12" s="11"/>
      <c r="E12" s="8">
        <f>IF(C12="","",IF(C12&lt;=5,"Yes","No"))</f>
      </c>
      <c r="F12" s="6"/>
    </row>
    <row r="13" spans="1:6" x14ac:dyDescent="0.25">
      <c r="A13" t="s">
        <v>131</v>
      </c>
      <c r="B13" s="11"/>
      <c r="C13" s="6"/>
      <c r="D13" s="11"/>
      <c r="E13" s="8">
        <f>IF(C13="","",IF(C13&lt;=5,"Yes","No"))</f>
      </c>
      <c r="F13" s="6"/>
    </row>
    <row r="14" spans="1:6" x14ac:dyDescent="0.25">
      <c r="A14" t="s">
        <v>132</v>
      </c>
      <c r="B14" s="11"/>
      <c r="C14" s="6"/>
      <c r="D14" s="11"/>
      <c r="E14" s="8">
        <f>IF(C14="","",IF(C14&lt;=5,"Yes","No"))</f>
      </c>
      <c r="F14" s="6"/>
    </row>
    <row r="15" spans="1:6" x14ac:dyDescent="0.25">
      <c r="A15" t="s">
        <v>133</v>
      </c>
      <c r="B15" s="11"/>
      <c r="C15" s="6"/>
      <c r="D15" s="11"/>
      <c r="E15" s="8">
        <f>IF(C15="","",IF(C15&lt;=5,"Yes","No"))</f>
      </c>
      <c r="F15" s="6"/>
    </row>
    <row r="16" spans="1:6" x14ac:dyDescent="0.25">
      <c r="A16" t="s">
        <v>134</v>
      </c>
      <c r="B16" s="11"/>
      <c r="C16" s="6"/>
      <c r="D16" s="11"/>
      <c r="E16" s="8">
        <f>IF(C16="","",IF(C16&lt;=5,"Yes","No"))</f>
      </c>
      <c r="F16" s="6"/>
    </row>
    <row r="18" spans="1:3" x14ac:dyDescent="0.25">
      <c r="A18" s="8" t="s">
        <v>135</v>
      </c>
      <c r="C18" s="12">
        <f>IFERROR(AVERAGE(C5:C16),"")</f>
      </c>
    </row>
    <row r="19" spans="1:3" x14ac:dyDescent="0.25">
      <c r="A19" t="s">
        <v>136</v>
      </c>
      <c r="C19">
        <f>COUNTIF(E5:E16,"Yes")</f>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Close plan</vt:lpstr>
      <vt:lpstr>Checklist</vt:lpstr>
      <vt:lpstr>Tracker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Simplify (withsimplify.in)</dc:creator>
  <dc:title/>
  <dc:subject/>
  <dc:description/>
  <cp:keywords/>
  <cp:category/>
  <cp:lastModifiedBy>Unknown</cp:lastModifiedBy>
  <dcterms:created xsi:type="dcterms:W3CDTF">2026-09-20T09:00:00Z</dcterms:created>
  <dcterms:modified xsi:type="dcterms:W3CDTF">2026-09-20T17:37:49Z</dcterms:modified>
</cp:coreProperties>
</file>